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0" windowWidth="28800" windowHeight="15885"/>
  </bookViews>
  <sheets>
    <sheet name="7.А.ш. Yokohama" sheetId="13" r:id="rId1"/>
  </sheets>
  <definedNames>
    <definedName name="_xlnm._FilterDatabase" localSheetId="0" hidden="1">'7.А.ш. Yokohama'!#REF!</definedName>
    <definedName name="_xlnm.Print_Titles" localSheetId="0">'7.А.ш. Yokohama'!#REF!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3" l="1"/>
  <c r="C31" i="13"/>
  <c r="E31" i="13"/>
  <c r="I31" i="13"/>
  <c r="M31" i="13"/>
  <c r="N31" i="13"/>
  <c r="C4" i="13"/>
  <c r="E4" i="13"/>
  <c r="F4" i="13"/>
  <c r="M4" i="13"/>
  <c r="C6" i="13"/>
  <c r="E6" i="13"/>
  <c r="F6" i="13"/>
  <c r="M6" i="13"/>
  <c r="C15" i="13"/>
  <c r="E15" i="13"/>
  <c r="F15" i="13"/>
  <c r="M15" i="13"/>
  <c r="C44" i="13"/>
  <c r="E44" i="13"/>
  <c r="F44" i="13"/>
  <c r="I44" i="13"/>
  <c r="M44" i="13"/>
  <c r="I32" i="13"/>
  <c r="I23" i="13"/>
  <c r="C11" i="13"/>
  <c r="E11" i="13"/>
  <c r="F11" i="13"/>
  <c r="M11" i="13"/>
  <c r="N11" i="13"/>
  <c r="C20" i="13"/>
  <c r="E20" i="13"/>
  <c r="F20" i="13"/>
  <c r="I20" i="13"/>
  <c r="N20" i="13"/>
  <c r="C24" i="13"/>
  <c r="E24" i="13"/>
  <c r="F24" i="13"/>
  <c r="I24" i="13"/>
  <c r="M24" i="13"/>
  <c r="C41" i="13"/>
  <c r="E41" i="13"/>
  <c r="F41" i="13"/>
  <c r="I41" i="13"/>
  <c r="M41" i="13"/>
  <c r="E37" i="13"/>
  <c r="I37" i="13"/>
  <c r="C34" i="13"/>
  <c r="E34" i="13"/>
  <c r="F34" i="13"/>
  <c r="I34" i="13"/>
  <c r="M34" i="13"/>
  <c r="N34" i="13"/>
  <c r="C22" i="13"/>
  <c r="E22" i="13"/>
  <c r="F22" i="13"/>
  <c r="I22" i="13"/>
  <c r="M22" i="13"/>
  <c r="C16" i="13"/>
  <c r="E16" i="13"/>
  <c r="F16" i="13"/>
  <c r="M16" i="13"/>
  <c r="C35" i="13"/>
  <c r="E35" i="13"/>
  <c r="F35" i="13"/>
  <c r="I35" i="13"/>
  <c r="M35" i="13"/>
  <c r="N35" i="13"/>
  <c r="C18" i="13"/>
  <c r="E18" i="13"/>
  <c r="F18" i="13"/>
  <c r="M18" i="13"/>
  <c r="N18" i="13"/>
  <c r="I29" i="13"/>
  <c r="C42" i="13"/>
  <c r="E42" i="13"/>
  <c r="F42" i="13"/>
  <c r="I42" i="13"/>
  <c r="M42" i="13"/>
  <c r="N42" i="13"/>
  <c r="C25" i="13"/>
  <c r="E25" i="13"/>
  <c r="F25" i="13"/>
  <c r="I25" i="13"/>
  <c r="M25" i="13"/>
  <c r="C28" i="13"/>
  <c r="E28" i="13"/>
  <c r="F28" i="13"/>
  <c r="I28" i="13"/>
  <c r="M28" i="13"/>
  <c r="N28" i="13"/>
  <c r="N36" i="13"/>
  <c r="N38" i="13"/>
  <c r="N13" i="13"/>
  <c r="N24" i="13"/>
  <c r="N16" i="13"/>
  <c r="N25" i="13"/>
  <c r="N27" i="13"/>
  <c r="N12" i="13"/>
  <c r="N14" i="13"/>
  <c r="M29" i="13"/>
  <c r="E29" i="13"/>
  <c r="C29" i="13"/>
  <c r="N22" i="13"/>
  <c r="N19" i="13"/>
  <c r="N21" i="13"/>
  <c r="F37" i="13"/>
  <c r="N37" i="13"/>
  <c r="N8" i="13"/>
  <c r="N29" i="13"/>
  <c r="F29" i="13"/>
  <c r="C37" i="13"/>
  <c r="M13" i="13"/>
  <c r="C13" i="13"/>
  <c r="N41" i="13"/>
  <c r="C12" i="13"/>
  <c r="C27" i="13"/>
  <c r="F13" i="13"/>
  <c r="I27" i="13"/>
  <c r="M37" i="13"/>
  <c r="E13" i="13"/>
  <c r="M20" i="13"/>
  <c r="F12" i="13"/>
  <c r="F27" i="13"/>
  <c r="E12" i="13"/>
  <c r="E27" i="13"/>
  <c r="M23" i="13"/>
  <c r="C32" i="13"/>
  <c r="M12" i="13"/>
  <c r="M27" i="13"/>
  <c r="F7" i="13"/>
  <c r="F14" i="13"/>
  <c r="M7" i="13"/>
  <c r="M14" i="13"/>
  <c r="F23" i="13"/>
  <c r="N32" i="13"/>
  <c r="E32" i="13"/>
  <c r="N15" i="13"/>
  <c r="C7" i="13"/>
  <c r="C14" i="13"/>
  <c r="N23" i="13"/>
  <c r="E23" i="13"/>
  <c r="M32" i="13"/>
  <c r="N44" i="13"/>
  <c r="M33" i="13"/>
  <c r="C23" i="13"/>
  <c r="I33" i="13"/>
  <c r="F40" i="13"/>
  <c r="N7" i="13"/>
  <c r="E7" i="13"/>
  <c r="E14" i="13"/>
  <c r="F32" i="13"/>
  <c r="F33" i="13"/>
  <c r="M40" i="13"/>
  <c r="N33" i="13"/>
  <c r="E33" i="13"/>
  <c r="C40" i="13"/>
  <c r="N4" i="13"/>
  <c r="M43" i="13"/>
  <c r="C33" i="13"/>
  <c r="I40" i="13"/>
  <c r="N6" i="13"/>
  <c r="N9" i="13"/>
  <c r="E9" i="13"/>
  <c r="F30" i="13"/>
  <c r="I43" i="13"/>
  <c r="M9" i="13"/>
  <c r="N30" i="13"/>
  <c r="E30" i="13"/>
  <c r="C9" i="13"/>
  <c r="M30" i="13"/>
  <c r="N40" i="13"/>
  <c r="E40" i="13"/>
  <c r="F43" i="13"/>
  <c r="F31" i="13"/>
  <c r="N43" i="13"/>
  <c r="E43" i="13"/>
  <c r="I30" i="13"/>
  <c r="M5" i="13"/>
  <c r="E19" i="13"/>
  <c r="C43" i="13"/>
  <c r="F9" i="13"/>
  <c r="C19" i="13"/>
  <c r="I19" i="13"/>
  <c r="C30" i="13"/>
  <c r="F5" i="13"/>
  <c r="N5" i="13"/>
  <c r="E5" i="13"/>
  <c r="F19" i="13"/>
  <c r="C5" i="13"/>
  <c r="M19" i="13"/>
  <c r="E10" i="13"/>
  <c r="M10" i="13"/>
  <c r="C10" i="13"/>
  <c r="F10" i="13"/>
  <c r="C8" i="13"/>
  <c r="I39" i="13"/>
  <c r="F39" i="13"/>
  <c r="E39" i="13"/>
  <c r="M39" i="13"/>
  <c r="C39" i="13"/>
  <c r="E17" i="13"/>
  <c r="M38" i="13"/>
  <c r="E21" i="13"/>
  <c r="M36" i="13"/>
  <c r="M17" i="13"/>
  <c r="C38" i="13"/>
  <c r="M21" i="13"/>
  <c r="C36" i="13"/>
  <c r="C17" i="13"/>
  <c r="C21" i="13"/>
  <c r="I38" i="13"/>
  <c r="I36" i="13"/>
  <c r="I21" i="13"/>
  <c r="F38" i="13"/>
  <c r="F36" i="13"/>
  <c r="F17" i="13"/>
  <c r="E38" i="13"/>
  <c r="F21" i="13"/>
  <c r="E36" i="13"/>
  <c r="N17" i="13"/>
  <c r="F8" i="13" l="1"/>
  <c r="M26" i="13"/>
  <c r="E26" i="13"/>
  <c r="N39" i="13"/>
  <c r="F26" i="13"/>
  <c r="E8" i="13"/>
  <c r="C26" i="13"/>
  <c r="K45" i="13"/>
  <c r="N26" i="13"/>
  <c r="N10" i="13"/>
  <c r="M8" i="13"/>
  <c r="M45" i="13" s="1"/>
  <c r="N45" i="13" l="1"/>
</calcChain>
</file>

<file path=xl/sharedStrings.xml><?xml version="1.0" encoding="utf-8"?>
<sst xmlns="http://schemas.openxmlformats.org/spreadsheetml/2006/main" count="145" uniqueCount="104">
  <si>
    <t>Номер по поряд-ку</t>
  </si>
  <si>
    <t>Товарно-материальные ценности</t>
  </si>
  <si>
    <t>Единица измерения</t>
  </si>
  <si>
    <t>Инвентар    ный           Номер</t>
  </si>
  <si>
    <t>год выпуска</t>
  </si>
  <si>
    <t>Фактическое наличие</t>
  </si>
  <si>
    <t>По данным бухгалтерского учета</t>
  </si>
  <si>
    <t>наименование, характеристика (вид, сорт, группа)</t>
  </si>
  <si>
    <t>код (номенклатурный номер)</t>
  </si>
  <si>
    <t>Код по ОКЕИ</t>
  </si>
  <si>
    <t>Наиме- нование</t>
  </si>
  <si>
    <t>количество</t>
  </si>
  <si>
    <t>сумма, руб. коп.</t>
  </si>
  <si>
    <t>шт</t>
  </si>
  <si>
    <t>2014</t>
  </si>
  <si>
    <t>Автошина 215/45ZR18 TL 89Y V103 Yokohama</t>
  </si>
  <si>
    <t>Автошина 175/70R13 TL 82T AE01 Yokohama</t>
  </si>
  <si>
    <t>Автошина 215/40R18 TL 89W PA01 Yokohama</t>
  </si>
  <si>
    <t>Автошина 235/60R17 TL 103H G051 Yokohama</t>
  </si>
  <si>
    <t>Автошина 205/70R15 TL 96H G051 Yokohama</t>
  </si>
  <si>
    <t>Автошина 185/65R14 TL 86T AE01 Yokohama</t>
  </si>
  <si>
    <t>Автошина 205/60R15 TL 91H AA01 Yokohama</t>
  </si>
  <si>
    <t>Автошины Yokohama</t>
  </si>
  <si>
    <t>ИТОГО</t>
  </si>
  <si>
    <t>Источник информации</t>
  </si>
  <si>
    <t>Совокупный износ</t>
  </si>
  <si>
    <t>Балансовая стоимость, руб. за 1 ед.</t>
  </si>
  <si>
    <t xml:space="preserve">Балансовая стоимость, руб. </t>
  </si>
  <si>
    <t>https://www.kolesa-darom.ru/ekaterinburg/shiny/catalogue/YOKOHAMA/IG50/s-155-65R13-Q-73-s.html</t>
  </si>
  <si>
    <t>http://euro-diski.ru/tyres/catalog/yokohama_1/ice_guard_ig50/577234/?r1=yandext&amp;r2=&amp;ymclid=837999344247808374800004</t>
  </si>
  <si>
    <t>https://www.rimeks.ru/o/cavtoshina-yokohama-155-65-r14-75t-ae01/</t>
  </si>
  <si>
    <t>https://www.allrad.ru/tyres/yokohama/iceguard_studless_ig30/155x70r13-75-q/?_openstat=bWFya2V0LnlhbmRleC5ydTvQqNC40L3RiyBZb2tvaGFtYSBpY2VHdWFyZCBTdHVkbGVzcyBpRzMwIDE1NS83MCBSMTMgNzVRO254X1VPLVduTm9lQ2JfTmtMcmpQcEE7&amp;frommarket=https%3A//market.yandex.ru/product/4974244/offers%3Fhid%3D90490%26track%3Dtabs&amp;ymclid=838002885222496927100001</t>
  </si>
  <si>
    <t>http://www.4-shina.ru/?page=catalog&amp;pid=967706&amp;ymclid=838003712830020356900001</t>
  </si>
  <si>
    <t>http://nevashintorg.ru/tyres/yokohama-ice-guard-ig30/15-165-55-75-Q--Z-NSH-469573.html?ymclid=838006324176467299300003</t>
  </si>
  <si>
    <t>https://www.kolesa-darom.ru/ekaterinburg/shiny/?id7=1111020885&amp;ymclid=838006866963680788300001</t>
  </si>
  <si>
    <t>https://www.rimeks.ru/o/avtoshina-yokohama-175-65-r14-82q-ig30/</t>
  </si>
  <si>
    <t>https://www.kolesa-darom.ru/kazan-esperanto/shiny/?id7=1111020802&amp;ymclid=838011659641226581400001</t>
  </si>
  <si>
    <t>https://www.rimeks.ru/o/avtoshina-yokohama-175-70-r13-82q-ig30/</t>
  </si>
  <si>
    <t>https://www.kolesa-ural.ru/product/avtoshina-yokohama-ig50-175-70-r13-82q-b-k-lipuchka/?r1=yandex&amp;r2=market&amp;utm_source=market&amp;utm_term=30571&amp;_openstat=bWFya2V0LnlhbmRleC5ydTvQkNCy0YLQvtGI0LjQvdCwIFlva29oYW1hIElHNTAgMTc1LzcwIFIxMyA4MlEg0LEv0LogKNC70LjQv9GD0YfQutCwKTt2d290Q1M0R05SZmNRWmVkN1JWdlhBOw&amp;frommarket=https%3A//market.yandex.ru/product/8485389%3Fshow-uid%3D838012493154305941216001%26nid%3D54469&amp;ymclid=838012514106438787800001</t>
  </si>
  <si>
    <t>https://www.rimeks.ru/o/avtoshina-yokohama-175-70-r13-82t-ae01/</t>
  </si>
  <si>
    <t>https://www.rimeks.ru/o/avtoshina-yokohama-175-70-r13-82t-ig55/</t>
  </si>
  <si>
    <t>https://www.rimeks.ru/o/avtoshina-yokohama-175-70-r14-84q-ig50/</t>
  </si>
  <si>
    <t>https://www.rimeks.ru/o/avtoshina-yokohama-175-70-r14-88t-ig55/</t>
  </si>
  <si>
    <t>http://www.shinaexpert.ru/catalog/amtel/a539/185__50r14_1412.html</t>
  </si>
  <si>
    <t>https://www.allrad.ru/tyres/yokohama/iceguard_studless_ig50a_plus/185x55r15-82-q/?_openstat=bWFya2V0LnlhbmRleC5ydTvQqNC40L3RiyBZb2tvaGFtYSBpY2VHdWFyZCBTdHVkbGVzcyBpRzUwQSsgMTg1LzU1IFIxNSA4MlE7RzBkZUR1c0Y3SWJsU1FQdzNreFoxdzs&amp;frommarket=https%3A//market.yandex.ru/product/8485419/offers%3Fhid%3D90490%26track%3Dtabs&amp;ymclid=838020065936549039300002</t>
  </si>
  <si>
    <t>http://www.rzmz.ru/catalog-shin/Yokohama/Ice_Guard_IG50/16141?_openstat=bWFya2V0LnlhbmRleC5ydTvQqNC40L3QsCBZb2tvaGFtYSBJY2UgR3VhcmQgSUc1MCAxODUvNjAgUjE1IDg0UTs4UHIzd2owX01WSlpQZGl0M2lkN3h3Ow&amp;frommarket=https%3A//market.yandex.ru/product/10595737%3Fshow-uid%3D838022649156117785616001%26nid%3D54469&amp;ymclid=838022680814850844200001#</t>
  </si>
  <si>
    <t>http://www.4-shina.ru/?page=catalog&amp;pid=967409&amp;ymclid=838023583036813328900001</t>
  </si>
  <si>
    <t>https://www.kolesa-darom.ru/kazan-esperanto/shiny/?id7=1110111221&amp;ymclid=838024037523045838300001</t>
  </si>
  <si>
    <t>http://ekaterinburg.4tochki.ru/catalog/tyres/yokohama/iceguard-studless-ig50/iceguard-studless-ig50-10128.html?logist_day=6&amp;rest=9&amp;tm=1483788804&amp;utm_source=market.yandex.ru&amp;utm_term=r6w1t100id10128w&amp;frommarket=https%3A//market.yandex.ru/product/8485403%3Fshow-uid%3D838024453854978220616001%26nid%3D54469&amp;ymclid=838024482493588763000003</t>
  </si>
  <si>
    <t>https://www.rimeks.ru/o/avtoshina-yokohama-185-65-r14-86q-st-f700z/</t>
  </si>
  <si>
    <t>https://www.rimeks.ru/o/avtoshina-yokohama-185-65-r14-86t-ae01/</t>
  </si>
  <si>
    <t>https://www.kolesa-darom.ru/kazan-esperanto/shiny/?id7=1111020803&amp;ymclid=838026528344150789300002</t>
  </si>
  <si>
    <t>https://www.rimeks.ru/o/avtoshina-yokohama-185-65-r15-88t-ae01/</t>
  </si>
  <si>
    <t>https://www.rimeks.ru/o/cavtoshina-yokohama-185-65-r15-92t-iceguard-stud-ig35-tl-xl/</t>
  </si>
  <si>
    <t>http://ekaterinburg.4tochki.ru/catalog/tyres/yokohama/ry818/ry818-1676-5706eeb31d84b.html?logist_day=6&amp;rest=8&amp;tm=1483788803&amp;utm_source=market.yandex.ru&amp;utm_term=r6w1t100id1676s&amp;frommarket=https%3A//market.yandex.ru/product/937610%3Fshow-uid%3D838029190581910187816001%26nid%3D54469&amp;ymclid=838029215384086542100001</t>
  </si>
  <si>
    <t>http://ekaterinburg.shinof.ru/catalog/tyres/yokohama/iceguard_stud_f700s/173561/</t>
  </si>
  <si>
    <t>https://www.rimeks.ru/o/avtoshina-yokohama-195-50-r15-82t-ae01a/</t>
  </si>
  <si>
    <t>https://www.rimeks.ru/o/avtoshina-yokohama-195-50-r15-82t-ig35sh/</t>
  </si>
  <si>
    <t>http://www.s-shina.ru/tyre/yokohama/c-drive-2-ac02-/item/115672/?utm_source=yandex_market&amp;utm_medium=cpc&amp;utm_content=letnie_shiny&amp;utm_term=tyre115672&amp;_openstat=bWFya2V0LnlhbmRleC5ydTvQqNC40L3QsCBZb2tvaGFtYSBDLmRyaXZlIDIgQUMwMiAxOTUvNTAgUjE2IDg4VjtlRkVWYmwzSXpXN1NuczFQVUYyQjBROw&amp;ymclid=838032851457908643100001</t>
  </si>
  <si>
    <t>http://xn----8sbnnz8d.xn--p1ai/store_shini/40258/53253/?pos=1013223</t>
  </si>
  <si>
    <t>http://www.blacktyres.ru/catalog-tyres/vendor/Yokohama/model-124/21426?frommarket=https%3A//market.yandex.ru/product/8485423/offers%3Fhid%3D90490%26track%3Dtabs&amp;ymclid=838034338676570509100008</t>
  </si>
  <si>
    <t>https://66shin.ru/categories/yokohama_f700z/32378_r16-195-55-87q?_openstat=bWFya2V0LnlhbmRleC5ydTvQkNCy0YLQvtGI0LjQvdCwIFlva29oYW1hIEY3MDBaIFIxNiAxOTUvNTUgODdRO0lHN050bW1xc25DRHNQOU9jNmFHZGc7&amp;frommarket=https%3A//market.yandex.ru/product/981809%3Fshow-uid%3D838035183009403425816001%26nid%3D54469&amp;ymclid=838035223454094151500001</t>
  </si>
  <si>
    <t>https://www.autoshina96.ru/catalogue/tires/Yokohama/Ice_Guard_IG35/185_55_R15_T86/</t>
  </si>
  <si>
    <t>https://www.autoshina96.ru/catalogue/tires/Yokohama/Ice_Guard_IG35/185_60_R14_T82/</t>
  </si>
  <si>
    <t>http://kolesamira.ru/tyres/yokohama/ig35/175-70r13-tl-82?utm_source=yamarket&amp;utm_medium=cpc&amp;utm_term=ice-guard-35--175--70--r13&amp;utm_content=yokohama&amp;utm_campaign=ekaterinburg&amp;_openstat=bWFya2V0LnlhbmRleC5ydTvQkNCy0YLQvtGI0LjQvdGLIFlva29oYW1hIEljZSBHdWFyZCAzNSAxNzUvNzAgUjEzIDgyVDs4ZEY3dGg4NVdMbGE5aUFFek9VdVR3Ow&amp;ymclid=874865533949371127400002</t>
  </si>
  <si>
    <t>http://ekaterinburg.4tochki.ru/catalog/tyres/yokohama/iceguard-stud-ig35/yokohama-iceguard-stud-ig35-185-65r14-90t-xl.html?logist_day=6&amp;rest=9&amp;tm=1487472053&amp;utm_source=market.yandex.ru&amp;utm_term=r6w1t100id8256664w&amp;frommarket=http%3A//market.yandex.ru/partner&amp;ymclid=874866858731744271100003</t>
  </si>
  <si>
    <t>http://www.planetakoles.ru/tire/yokohama/ice_guard_ig_50/18570_r14_88q</t>
  </si>
  <si>
    <t>Автошина 215/55R16 TL 97W AC02 Yokohama</t>
  </si>
  <si>
    <t>Автошина 195/50R16 TL 84V A460 Yokohama</t>
  </si>
  <si>
    <t>Автошина 225/50R16 TL 92W AC01 Yokohama</t>
  </si>
  <si>
    <t>Автошина 225/50ZR17 TL 98Y V103 Yokohama</t>
  </si>
  <si>
    <t>Автошина 225/65R18 TL 103H G051 Yokohama</t>
  </si>
  <si>
    <t>Автошина 195R14C TL 106/104R RY818 Yokohama</t>
  </si>
  <si>
    <t>Автошина 265/30ZR19 TL 93Y V102 Yokohama</t>
  </si>
  <si>
    <t>Автошина 1555/65R13  шип IG50 Yokohama</t>
  </si>
  <si>
    <t>Автошина 225/50RF17 TL 94Y V103 Yokohama</t>
  </si>
  <si>
    <t>Автошина 215/55R16 TL 97W AC02B Yokohama</t>
  </si>
  <si>
    <t>155/70R13 TL 75Q IG30 Yokohama</t>
  </si>
  <si>
    <t>185/55R15 TL 82V AS01 Yokohama</t>
  </si>
  <si>
    <t>185/65R14 TL 86Q IG50 Yokohama</t>
  </si>
  <si>
    <t xml:space="preserve">185/65R14 TL 86T AE01 Yokohama </t>
  </si>
  <si>
    <t>195/55R16 TL 91Т шип IG35 Yokohama</t>
  </si>
  <si>
    <t>205/50R17 TL 89Q IG50 Yokohama</t>
  </si>
  <si>
    <t>215/40R18 TL 89W PA01 Yokohama</t>
  </si>
  <si>
    <t>215/45R17 TL 91W AC02B Yokohama</t>
  </si>
  <si>
    <t>215/55R16 TL 93Q IG50 Yokohama</t>
  </si>
  <si>
    <t>215/55R16 TL 97W AC02B Yokohama</t>
  </si>
  <si>
    <t>215/55R18 TL 95Q шип F700Z Yokohama</t>
  </si>
  <si>
    <t>215/60R17 TL 96Н Geolander G051 Yokohama</t>
  </si>
  <si>
    <t>215/65R16 TL 98Q IG50 Yokohama</t>
  </si>
  <si>
    <t>215/70R16 TL 100Т шип IG35 Yokohama</t>
  </si>
  <si>
    <t>225/50R16 TL 92W AC01 Yokohama</t>
  </si>
  <si>
    <t xml:space="preserve">225/60R17 TL 99Н Geolander G051 Yokohama </t>
  </si>
  <si>
    <t>235/70R16 TL 106Н Geolander G051 Yokohama</t>
  </si>
  <si>
    <t>255/55R18 109Т шип IG35 Yokohama</t>
  </si>
  <si>
    <t>265/50R19 TL 110Т шип IG35 Yokohama</t>
  </si>
  <si>
    <t>275/60R20 TL 115Т шип IG35 Yokohama</t>
  </si>
  <si>
    <t>275/70R16 TL 114Т шип IG35 Yokohama</t>
  </si>
  <si>
    <t>285/65R17 TL 116Т шип IG35 Yokohama</t>
  </si>
  <si>
    <t>315/75R16 TL 113S G012 Yokohama</t>
  </si>
  <si>
    <t>33X12,5R15 TL 108S G012 Yokohama</t>
  </si>
  <si>
    <t>количество, шт.</t>
  </si>
  <si>
    <t xml:space="preserve">Стоимость затратным подходом, руб. без НДС </t>
  </si>
  <si>
    <t xml:space="preserve">Стоимость затратным подходом, руб. с НДС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</si>
</sst>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р_._-;\-* #,##0.00\ _р_._-;_-* &quot;-&quot;??\ _р_._-;_-@_-"/>
    <numFmt numFmtId="165" formatCode="0&quot; &quot;"/>
    <numFmt numFmtId="166" formatCode="0.000"/>
    <numFmt numFmtId="167" formatCode="_-* #,##0\ _р_._-;\-* #,##0\ _р_._-;_-* &quot;-&quot;??\ _р_._-;_-@_-"/>
    <numFmt numFmtId="168" formatCode="_-* #,##0.00_р_._-;\-* #,##0.00_р_._-;_-* \-??_р_._-;_-@_-"/>
    <numFmt numFmtId="169" formatCode="#,##0_ ;\-#,##0\ 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mo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6" fillId="0" borderId="0" xfId="0" applyFont="1"/>
    <xf numFmtId="164" fontId="6" fillId="0" borderId="0" xfId="1" applyFont="1"/>
    <xf numFmtId="167" fontId="4" fillId="0" borderId="0" xfId="1" applyNumberFormat="1" applyFont="1" applyFill="1"/>
    <xf numFmtId="0" fontId="3" fillId="0" borderId="0" xfId="2"/>
    <xf numFmtId="0" fontId="7" fillId="0" borderId="0" xfId="0" applyFont="1" applyBorder="1" applyAlignment="1">
      <alignment wrapText="1"/>
    </xf>
    <xf numFmtId="0" fontId="2" fillId="0" borderId="0" xfId="0" applyNumberFormat="1" applyFont="1"/>
    <xf numFmtId="0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2" fillId="3" borderId="1" xfId="0" applyFont="1" applyFill="1" applyBorder="1" applyAlignment="1">
      <alignment vertical="top"/>
    </xf>
    <xf numFmtId="164" fontId="15" fillId="0" borderId="1" xfId="1" applyFont="1" applyBorder="1" applyAlignment="1">
      <alignment vertical="top"/>
    </xf>
    <xf numFmtId="3" fontId="15" fillId="0" borderId="1" xfId="0" applyNumberFormat="1" applyFont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3" fontId="15" fillId="0" borderId="1" xfId="0" applyNumberFormat="1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center" vertical="top"/>
    </xf>
    <xf numFmtId="3" fontId="15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/>
    </xf>
    <xf numFmtId="166" fontId="15" fillId="0" borderId="1" xfId="0" applyNumberFormat="1" applyFont="1" applyFill="1" applyBorder="1" applyAlignment="1">
      <alignment horizontal="right" vertical="top"/>
    </xf>
    <xf numFmtId="4" fontId="15" fillId="0" borderId="1" xfId="0" applyNumberFormat="1" applyFont="1" applyFill="1" applyBorder="1" applyAlignment="1">
      <alignment horizontal="right" vertical="top"/>
    </xf>
    <xf numFmtId="169" fontId="15" fillId="0" borderId="1" xfId="1" applyNumberFormat="1" applyFont="1" applyBorder="1" applyAlignment="1">
      <alignment horizontal="center" vertical="top"/>
    </xf>
    <xf numFmtId="1" fontId="15" fillId="0" borderId="1" xfId="0" applyNumberFormat="1" applyFont="1" applyFill="1" applyBorder="1" applyAlignment="1">
      <alignment horizontal="left" vertical="top"/>
    </xf>
    <xf numFmtId="1" fontId="15" fillId="0" borderId="1" xfId="0" applyNumberFormat="1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2" fontId="15" fillId="0" borderId="1" xfId="0" applyNumberFormat="1" applyFont="1" applyFill="1" applyBorder="1" applyAlignment="1">
      <alignment horizontal="right" vertical="top"/>
    </xf>
    <xf numFmtId="49" fontId="17" fillId="0" borderId="1" xfId="0" applyNumberFormat="1" applyFont="1" applyFill="1" applyBorder="1" applyAlignment="1">
      <alignment horizontal="center" vertical="top"/>
    </xf>
    <xf numFmtId="0" fontId="15" fillId="3" borderId="1" xfId="0" applyNumberFormat="1" applyFont="1" applyFill="1" applyBorder="1" applyAlignment="1">
      <alignment horizontal="right" vertical="top"/>
    </xf>
    <xf numFmtId="169" fontId="12" fillId="3" borderId="1" xfId="1" applyNumberFormat="1" applyFont="1" applyFill="1" applyBorder="1" applyAlignment="1">
      <alignment horizontal="center" vertical="top"/>
    </xf>
    <xf numFmtId="164" fontId="12" fillId="3" borderId="1" xfId="1" applyNumberFormat="1" applyFont="1" applyFill="1" applyBorder="1" applyAlignment="1">
      <alignment vertical="top"/>
    </xf>
    <xf numFmtId="9" fontId="15" fillId="0" borderId="1" xfId="3" applyFont="1" applyBorder="1" applyAlignment="1">
      <alignment horizontal="center" vertical="top"/>
    </xf>
    <xf numFmtId="9" fontId="15" fillId="0" borderId="1" xfId="3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164" fontId="12" fillId="0" borderId="1" xfId="1" applyFont="1" applyBorder="1" applyAlignment="1">
      <alignment horizontal="center" vertical="top" wrapText="1"/>
    </xf>
    <xf numFmtId="3" fontId="14" fillId="0" borderId="1" xfId="4" applyNumberFormat="1" applyFont="1" applyFill="1" applyBorder="1" applyAlignment="1">
      <alignment horizontal="center" vertical="top" wrapText="1"/>
    </xf>
  </cellXfs>
  <cellStyles count="23">
    <cellStyle name="TableStyleLight1" xfId="4"/>
    <cellStyle name="Гиперссылка" xfId="2" builtinId="8"/>
    <cellStyle name="Гиперссылка 2" xfId="5"/>
    <cellStyle name="Обычный" xfId="0" builtinId="0"/>
    <cellStyle name="Обычный 2" xfId="6"/>
    <cellStyle name="Обычный 3" xfId="22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olesa-darom.ru/kazan-esperanto/shiny/?id7=1111020802&amp;ymclid=838011659641226581400001" TargetMode="External"/><Relationship Id="rId13" Type="http://schemas.openxmlformats.org/officeDocument/2006/relationships/hyperlink" Target="https://www.rimeks.ru/o/avtoshina-yokohama-175-70-r14-88t-ig55/" TargetMode="External"/><Relationship Id="rId18" Type="http://schemas.openxmlformats.org/officeDocument/2006/relationships/hyperlink" Target="https://www.rimeks.ru/o/avtoshina-yokohama-185-65-r14-86t-ae01/" TargetMode="External"/><Relationship Id="rId26" Type="http://schemas.openxmlformats.org/officeDocument/2006/relationships/hyperlink" Target="http://www.blacktyres.ru/catalog-tyres/vendor/Yokohama/model-124/21426?frommarket=https%3A//market.yandex.ru/product/8485423/offers%3Fhid%3D90490%26track%3Dtabs&amp;ymclid=838034338676570509100008" TargetMode="External"/><Relationship Id="rId3" Type="http://schemas.openxmlformats.org/officeDocument/2006/relationships/hyperlink" Target="https://www.rimeks.ru/o/cavtoshina-yokohama-155-65-r14-75t-ae01/" TargetMode="External"/><Relationship Id="rId21" Type="http://schemas.openxmlformats.org/officeDocument/2006/relationships/hyperlink" Target="https://www.rimeks.ru/o/cavtoshina-yokohama-185-65-r15-92t-iceguard-stud-ig35-tl-xl/" TargetMode="External"/><Relationship Id="rId7" Type="http://schemas.openxmlformats.org/officeDocument/2006/relationships/hyperlink" Target="https://www.rimeks.ru/o/avtoshina-yokohama-175-65-r14-82q-ig30/" TargetMode="External"/><Relationship Id="rId12" Type="http://schemas.openxmlformats.org/officeDocument/2006/relationships/hyperlink" Target="https://www.rimeks.ru/o/avtoshina-yokohama-175-70-r14-84q-ig50/" TargetMode="External"/><Relationship Id="rId17" Type="http://schemas.openxmlformats.org/officeDocument/2006/relationships/hyperlink" Target="https://www.rimeks.ru/o/avtoshina-yokohama-185-65-r14-86q-st-f700z/" TargetMode="External"/><Relationship Id="rId25" Type="http://schemas.openxmlformats.org/officeDocument/2006/relationships/hyperlink" Target="http://&#1077;-&#1096;&#1080;&#1085;&#1072;.&#1088;&#1092;/store_shini/40258/53253/?pos=1013223" TargetMode="External"/><Relationship Id="rId2" Type="http://schemas.openxmlformats.org/officeDocument/2006/relationships/hyperlink" Target="http://euro-diski.ru/tyres/catalog/yokohama_1/ice_guard_ig50/577234/?r1=yandext&amp;r2=&amp;ymclid=837999344247808374800004" TargetMode="External"/><Relationship Id="rId16" Type="http://schemas.openxmlformats.org/officeDocument/2006/relationships/hyperlink" Target="https://www.kolesa-darom.ru/kazan-esperanto/shiny/?id7=1110111221&amp;ymclid=838024037523045838300001" TargetMode="External"/><Relationship Id="rId20" Type="http://schemas.openxmlformats.org/officeDocument/2006/relationships/hyperlink" Target="https://www.rimeks.ru/o/avtoshina-yokohama-185-65-r15-88t-ae01/" TargetMode="External"/><Relationship Id="rId1" Type="http://schemas.openxmlformats.org/officeDocument/2006/relationships/hyperlink" Target="https://www.kolesa-darom.ru/ekaterinburg/shiny/catalogue/YOKOHAMA/IG50/s-155-65R13-Q-73-s.html" TargetMode="External"/><Relationship Id="rId6" Type="http://schemas.openxmlformats.org/officeDocument/2006/relationships/hyperlink" Target="https://www.kolesa-darom.ru/ekaterinburg/shiny/?id7=1111020885&amp;ymclid=838006866963680788300001" TargetMode="External"/><Relationship Id="rId11" Type="http://schemas.openxmlformats.org/officeDocument/2006/relationships/hyperlink" Target="https://www.rimeks.ru/o/avtoshina-yokohama-175-70-r13-82t-ig55/" TargetMode="External"/><Relationship Id="rId24" Type="http://schemas.openxmlformats.org/officeDocument/2006/relationships/hyperlink" Target="https://www.rimeks.ru/o/avtoshina-yokohama-195-50-r15-82t-ig35sh/" TargetMode="External"/><Relationship Id="rId5" Type="http://schemas.openxmlformats.org/officeDocument/2006/relationships/hyperlink" Target="http://nevashintorg.ru/tyres/yokohama-ice-guard-ig30/15-165-55-75-Q--Z-NSH-469573.html?ymclid=838006324176467299300003" TargetMode="External"/><Relationship Id="rId15" Type="http://schemas.openxmlformats.org/officeDocument/2006/relationships/hyperlink" Target="http://www.4-shina.ru/?page=catalog&amp;pid=967409&amp;ymclid=838023583036813328900001" TargetMode="External"/><Relationship Id="rId23" Type="http://schemas.openxmlformats.org/officeDocument/2006/relationships/hyperlink" Target="https://www.rimeks.ru/o/avtoshina-yokohama-195-50-r15-82t-ae01a/" TargetMode="External"/><Relationship Id="rId10" Type="http://schemas.openxmlformats.org/officeDocument/2006/relationships/hyperlink" Target="https://www.rimeks.ru/o/avtoshina-yokohama-175-70-r13-82t-ae01/" TargetMode="External"/><Relationship Id="rId19" Type="http://schemas.openxmlformats.org/officeDocument/2006/relationships/hyperlink" Target="https://www.kolesa-darom.ru/kazan-esperanto/shiny/?id7=1111020803&amp;ymclid=838026528344150789300002" TargetMode="External"/><Relationship Id="rId4" Type="http://schemas.openxmlformats.org/officeDocument/2006/relationships/hyperlink" Target="http://www.4-shina.ru/?page=catalog&amp;pid=967706&amp;ymclid=838003712830020356900001" TargetMode="External"/><Relationship Id="rId9" Type="http://schemas.openxmlformats.org/officeDocument/2006/relationships/hyperlink" Target="https://www.rimeks.ru/o/avtoshina-yokohama-175-70-r13-82q-ig30/" TargetMode="External"/><Relationship Id="rId14" Type="http://schemas.openxmlformats.org/officeDocument/2006/relationships/hyperlink" Target="http://www.shinaexpert.ru/catalog/amtel/a539/185__50r14_1412.html" TargetMode="External"/><Relationship Id="rId22" Type="http://schemas.openxmlformats.org/officeDocument/2006/relationships/hyperlink" Target="http://ekaterinburg.shinof.ru/catalog/tyres/yokohama/iceguard_stud_f700s/173561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B1" zoomScale="110" zoomScaleNormal="110" zoomScalePageLayoutView="90" workbookViewId="0">
      <selection activeCell="B1" sqref="A1:XFD2"/>
    </sheetView>
  </sheetViews>
  <sheetFormatPr defaultColWidth="8.85546875" defaultRowHeight="15"/>
  <cols>
    <col min="1" max="1" width="5.42578125" style="1" hidden="1" customWidth="1"/>
    <col min="2" max="2" width="7.7109375" style="9" customWidth="1"/>
    <col min="3" max="3" width="0" style="1" hidden="1" customWidth="1"/>
    <col min="4" max="4" width="38.140625" style="1" customWidth="1"/>
    <col min="5" max="5" width="0.140625" style="1" customWidth="1"/>
    <col min="6" max="6" width="2.7109375" style="1" hidden="1" customWidth="1"/>
    <col min="7" max="7" width="9.140625" style="1" customWidth="1"/>
    <col min="8" max="8" width="10.7109375" style="1" customWidth="1"/>
    <col min="9" max="9" width="9.140625" style="1" hidden="1" customWidth="1"/>
    <col min="10" max="10" width="10.28515625" style="1" customWidth="1"/>
    <col min="11" max="11" width="9.28515625" style="1" customWidth="1"/>
    <col min="12" max="12" width="13" style="1" customWidth="1"/>
    <col min="13" max="13" width="10.140625" style="1" hidden="1" customWidth="1"/>
    <col min="14" max="14" width="12.85546875" style="1" hidden="1" customWidth="1"/>
    <col min="15" max="15" width="10.42578125" style="4" customWidth="1"/>
    <col min="16" max="16" width="13.7109375" style="5" customWidth="1"/>
    <col min="17" max="17" width="14.42578125" style="5" customWidth="1"/>
    <col min="18" max="18" width="15.42578125" style="1" hidden="1" customWidth="1"/>
    <col min="19" max="19" width="11.42578125" style="1" customWidth="1"/>
    <col min="20" max="16384" width="8.85546875" style="1"/>
  </cols>
  <sheetData>
    <row r="1" spans="1:19" ht="29.25" customHeight="1">
      <c r="B1" s="40" t="s">
        <v>0</v>
      </c>
      <c r="C1" s="40"/>
      <c r="D1" s="40" t="s">
        <v>1</v>
      </c>
      <c r="E1" s="40"/>
      <c r="F1" s="40" t="s">
        <v>2</v>
      </c>
      <c r="G1" s="40"/>
      <c r="H1" s="40" t="s">
        <v>26</v>
      </c>
      <c r="I1" s="40" t="s">
        <v>3</v>
      </c>
      <c r="J1" s="41" t="s">
        <v>4</v>
      </c>
      <c r="K1" s="40" t="s">
        <v>5</v>
      </c>
      <c r="L1" s="40"/>
      <c r="M1" s="40" t="s">
        <v>6</v>
      </c>
      <c r="N1" s="40"/>
      <c r="O1" s="43" t="s">
        <v>25</v>
      </c>
      <c r="P1" s="42" t="s">
        <v>102</v>
      </c>
      <c r="Q1" s="42" t="s">
        <v>103</v>
      </c>
      <c r="R1" s="39" t="s">
        <v>24</v>
      </c>
    </row>
    <row r="2" spans="1:19" ht="24.75" customHeight="1">
      <c r="B2" s="40"/>
      <c r="C2" s="40"/>
      <c r="D2" s="10" t="s">
        <v>7</v>
      </c>
      <c r="E2" s="11" t="s">
        <v>8</v>
      </c>
      <c r="F2" s="10" t="s">
        <v>9</v>
      </c>
      <c r="G2" s="10" t="s">
        <v>10</v>
      </c>
      <c r="H2" s="40"/>
      <c r="I2" s="40"/>
      <c r="J2" s="41"/>
      <c r="K2" s="10" t="s">
        <v>101</v>
      </c>
      <c r="L2" s="10" t="s">
        <v>27</v>
      </c>
      <c r="M2" s="10" t="s">
        <v>11</v>
      </c>
      <c r="N2" s="10" t="s">
        <v>12</v>
      </c>
      <c r="O2" s="43"/>
      <c r="P2" s="42"/>
      <c r="Q2" s="42"/>
      <c r="R2" s="39"/>
    </row>
    <row r="3" spans="1:19" ht="14.25" customHeight="1">
      <c r="B3" s="12"/>
      <c r="C3" s="13"/>
      <c r="D3" s="14" t="s">
        <v>22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5"/>
      <c r="Q3" s="15"/>
      <c r="R3" s="8"/>
      <c r="S3" s="2"/>
    </row>
    <row r="4" spans="1:19" s="3" customFormat="1" ht="15" customHeight="1">
      <c r="A4" s="3">
        <v>2804</v>
      </c>
      <c r="B4" s="16">
        <v>1</v>
      </c>
      <c r="C4" s="17" t="e">
        <f>#REF!</f>
        <v>#REF!</v>
      </c>
      <c r="D4" s="18" t="s">
        <v>67</v>
      </c>
      <c r="E4" s="19" t="e">
        <f>#REF!</f>
        <v>#REF!</v>
      </c>
      <c r="F4" s="20" t="e">
        <f>#REF!</f>
        <v>#REF!</v>
      </c>
      <c r="G4" s="21" t="s">
        <v>13</v>
      </c>
      <c r="H4" s="22">
        <v>4407.4799999999996</v>
      </c>
      <c r="I4" s="17"/>
      <c r="J4" s="23">
        <v>2015</v>
      </c>
      <c r="K4" s="16">
        <v>6</v>
      </c>
      <c r="L4" s="24">
        <v>26444.879999999997</v>
      </c>
      <c r="M4" s="25" t="e">
        <f>#REF!</f>
        <v>#REF!</v>
      </c>
      <c r="N4" s="26" t="e">
        <f>#REF!</f>
        <v>#REF!</v>
      </c>
      <c r="O4" s="37">
        <v>0.4</v>
      </c>
      <c r="P4" s="27">
        <v>13483.3248</v>
      </c>
      <c r="Q4" s="27">
        <v>16179.98976</v>
      </c>
      <c r="R4" s="7" t="s">
        <v>28</v>
      </c>
      <c r="S4" s="1"/>
    </row>
    <row r="5" spans="1:19" s="3" customFormat="1" ht="17.25" customHeight="1">
      <c r="A5" s="3">
        <v>2805</v>
      </c>
      <c r="B5" s="16">
        <v>2</v>
      </c>
      <c r="C5" s="17" t="e">
        <f>#REF!</f>
        <v>#REF!</v>
      </c>
      <c r="D5" s="18" t="s">
        <v>68</v>
      </c>
      <c r="E5" s="19" t="e">
        <f>#REF!</f>
        <v>#REF!</v>
      </c>
      <c r="F5" s="20" t="e">
        <f>#REF!</f>
        <v>#REF!</v>
      </c>
      <c r="G5" s="21" t="s">
        <v>13</v>
      </c>
      <c r="H5" s="22">
        <v>5659</v>
      </c>
      <c r="I5" s="17"/>
      <c r="J5" s="23">
        <v>2014</v>
      </c>
      <c r="K5" s="16">
        <v>1</v>
      </c>
      <c r="L5" s="24">
        <v>5659</v>
      </c>
      <c r="M5" s="25" t="e">
        <f>#REF!</f>
        <v>#REF!</v>
      </c>
      <c r="N5" s="26" t="e">
        <f>#REF!</f>
        <v>#REF!</v>
      </c>
      <c r="O5" s="37">
        <v>0.5</v>
      </c>
      <c r="P5" s="27">
        <v>2706.6600000000003</v>
      </c>
      <c r="Q5" s="27">
        <v>3247.9920000000002</v>
      </c>
      <c r="R5" s="7" t="s">
        <v>29</v>
      </c>
      <c r="S5" s="1"/>
    </row>
    <row r="6" spans="1:19" s="3" customFormat="1" ht="15.75" customHeight="1">
      <c r="A6" s="3">
        <v>2806</v>
      </c>
      <c r="B6" s="16">
        <v>3</v>
      </c>
      <c r="C6" s="17" t="e">
        <f>#REF!</f>
        <v>#REF!</v>
      </c>
      <c r="D6" s="18" t="s">
        <v>17</v>
      </c>
      <c r="E6" s="19" t="e">
        <f>#REF!</f>
        <v>#REF!</v>
      </c>
      <c r="F6" s="20" t="e">
        <f>#REF!</f>
        <v>#REF!</v>
      </c>
      <c r="G6" s="21" t="s">
        <v>13</v>
      </c>
      <c r="H6" s="22">
        <v>8535.15</v>
      </c>
      <c r="I6" s="21"/>
      <c r="J6" s="23">
        <v>2015</v>
      </c>
      <c r="K6" s="16">
        <v>17</v>
      </c>
      <c r="L6" s="24">
        <v>145097.54999999999</v>
      </c>
      <c r="M6" s="25" t="e">
        <f>#REF!</f>
        <v>#REF!</v>
      </c>
      <c r="N6" s="26" t="e">
        <f>#REF!</f>
        <v>#REF!</v>
      </c>
      <c r="O6" s="37">
        <v>0.4</v>
      </c>
      <c r="P6" s="27">
        <v>80129.64959999999</v>
      </c>
      <c r="Q6" s="27">
        <v>96155.579519999985</v>
      </c>
      <c r="R6" s="7" t="s">
        <v>30</v>
      </c>
      <c r="S6" s="1"/>
    </row>
    <row r="7" spans="1:19" s="3" customFormat="1" ht="17.25" customHeight="1">
      <c r="A7" s="3">
        <v>2807</v>
      </c>
      <c r="B7" s="16">
        <v>4</v>
      </c>
      <c r="C7" s="17" t="e">
        <f>#REF!</f>
        <v>#REF!</v>
      </c>
      <c r="D7" s="18" t="s">
        <v>69</v>
      </c>
      <c r="E7" s="19" t="e">
        <f>#REF!</f>
        <v>#REF!</v>
      </c>
      <c r="F7" s="20" t="e">
        <f>#REF!</f>
        <v>#REF!</v>
      </c>
      <c r="G7" s="21" t="s">
        <v>13</v>
      </c>
      <c r="H7" s="22">
        <v>4418.7</v>
      </c>
      <c r="I7" s="17"/>
      <c r="J7" s="23">
        <v>2014</v>
      </c>
      <c r="K7" s="16">
        <v>6</v>
      </c>
      <c r="L7" s="24">
        <v>26512.199999999997</v>
      </c>
      <c r="M7" s="25" t="e">
        <f>#REF!</f>
        <v>#REF!</v>
      </c>
      <c r="N7" s="26" t="e">
        <f>#REF!</f>
        <v>#REF!</v>
      </c>
      <c r="O7" s="37">
        <v>0.5</v>
      </c>
      <c r="P7" s="27">
        <v>10665.864</v>
      </c>
      <c r="Q7" s="27">
        <v>12799.0368</v>
      </c>
      <c r="R7" s="7" t="s">
        <v>31</v>
      </c>
      <c r="S7" s="1"/>
    </row>
    <row r="8" spans="1:19" s="3" customFormat="1" ht="15" customHeight="1">
      <c r="A8" s="3">
        <v>2808</v>
      </c>
      <c r="B8" s="16">
        <v>5</v>
      </c>
      <c r="C8" s="17" t="e">
        <f>#REF!</f>
        <v>#REF!</v>
      </c>
      <c r="D8" s="18" t="s">
        <v>70</v>
      </c>
      <c r="E8" s="19" t="e">
        <f>#REF!</f>
        <v>#REF!</v>
      </c>
      <c r="F8" s="20" t="e">
        <f>#REF!</f>
        <v>#REF!</v>
      </c>
      <c r="G8" s="21" t="s">
        <v>13</v>
      </c>
      <c r="H8" s="22">
        <v>6553.06</v>
      </c>
      <c r="I8" s="17"/>
      <c r="J8" s="23">
        <v>2015</v>
      </c>
      <c r="K8" s="16">
        <v>4</v>
      </c>
      <c r="L8" s="24">
        <v>26212.240000000002</v>
      </c>
      <c r="M8" s="25" t="e">
        <f>#REF!</f>
        <v>#REF!</v>
      </c>
      <c r="N8" s="26" t="e">
        <f>#REF!</f>
        <v>#REF!</v>
      </c>
      <c r="O8" s="37">
        <v>0.4</v>
      </c>
      <c r="P8" s="27">
        <v>13989.887999999999</v>
      </c>
      <c r="Q8" s="27">
        <v>16787.865599999997</v>
      </c>
      <c r="R8" s="7" t="s">
        <v>32</v>
      </c>
      <c r="S8" s="1"/>
    </row>
    <row r="9" spans="1:19" s="3" customFormat="1" ht="15.75" customHeight="1">
      <c r="A9" s="3">
        <v>2809</v>
      </c>
      <c r="B9" s="16">
        <v>6</v>
      </c>
      <c r="C9" s="17" t="e">
        <f>#REF!</f>
        <v>#REF!</v>
      </c>
      <c r="D9" s="18" t="s">
        <v>71</v>
      </c>
      <c r="E9" s="19" t="e">
        <f>#REF!</f>
        <v>#REF!</v>
      </c>
      <c r="F9" s="20" t="e">
        <f>#REF!</f>
        <v>#REF!</v>
      </c>
      <c r="G9" s="21" t="s">
        <v>13</v>
      </c>
      <c r="H9" s="22">
        <v>8768.5</v>
      </c>
      <c r="I9" s="17"/>
      <c r="J9" s="23">
        <v>2015</v>
      </c>
      <c r="K9" s="16">
        <v>4</v>
      </c>
      <c r="L9" s="24">
        <v>35074</v>
      </c>
      <c r="M9" s="25" t="e">
        <f>#REF!</f>
        <v>#REF!</v>
      </c>
      <c r="N9" s="26" t="e">
        <f>#REF!</f>
        <v>#REF!</v>
      </c>
      <c r="O9" s="38">
        <v>0.4</v>
      </c>
      <c r="P9" s="27">
        <v>14503.103999999999</v>
      </c>
      <c r="Q9" s="27">
        <v>17403.7248</v>
      </c>
    </row>
    <row r="10" spans="1:19" s="3" customFormat="1" ht="15" customHeight="1">
      <c r="A10" s="3">
        <v>2810</v>
      </c>
      <c r="B10" s="16">
        <v>7</v>
      </c>
      <c r="C10" s="17" t="e">
        <f>#REF!</f>
        <v>#REF!</v>
      </c>
      <c r="D10" s="18" t="s">
        <v>72</v>
      </c>
      <c r="E10" s="19" t="e">
        <f>#REF!</f>
        <v>#REF!</v>
      </c>
      <c r="F10" s="20" t="e">
        <f>#REF!</f>
        <v>#REF!</v>
      </c>
      <c r="G10" s="21" t="s">
        <v>13</v>
      </c>
      <c r="H10" s="22">
        <v>4323.1499999999996</v>
      </c>
      <c r="I10" s="17"/>
      <c r="J10" s="23">
        <v>2015</v>
      </c>
      <c r="K10" s="16">
        <v>2</v>
      </c>
      <c r="L10" s="24">
        <v>8646.2999999999993</v>
      </c>
      <c r="M10" s="25" t="e">
        <f>#REF!</f>
        <v>#REF!</v>
      </c>
      <c r="N10" s="26" t="e">
        <f>#REF!</f>
        <v>#REF!</v>
      </c>
      <c r="O10" s="37">
        <v>0.4</v>
      </c>
      <c r="P10" s="27">
        <v>4523.9039999999995</v>
      </c>
      <c r="Q10" s="27">
        <v>5428.6847999999991</v>
      </c>
      <c r="R10" s="7" t="s">
        <v>33</v>
      </c>
      <c r="S10" s="1"/>
    </row>
    <row r="11" spans="1:19" s="3" customFormat="1" ht="14.25" customHeight="1">
      <c r="A11" s="3">
        <v>2811</v>
      </c>
      <c r="B11" s="16">
        <v>8</v>
      </c>
      <c r="C11" s="17" t="e">
        <f>#REF!</f>
        <v>#REF!</v>
      </c>
      <c r="D11" s="18" t="s">
        <v>18</v>
      </c>
      <c r="E11" s="19" t="e">
        <f>#REF!</f>
        <v>#REF!</v>
      </c>
      <c r="F11" s="20" t="e">
        <f>#REF!</f>
        <v>#REF!</v>
      </c>
      <c r="G11" s="21" t="s">
        <v>13</v>
      </c>
      <c r="H11" s="22">
        <v>6666</v>
      </c>
      <c r="I11" s="17"/>
      <c r="J11" s="23">
        <v>2015</v>
      </c>
      <c r="K11" s="16">
        <v>10</v>
      </c>
      <c r="L11" s="24">
        <v>66660</v>
      </c>
      <c r="M11" s="25" t="e">
        <f>#REF!</f>
        <v>#REF!</v>
      </c>
      <c r="N11" s="26" t="e">
        <f>#REF!</f>
        <v>#REF!</v>
      </c>
      <c r="O11" s="37">
        <v>0.4</v>
      </c>
      <c r="P11" s="27">
        <v>33211.727999999996</v>
      </c>
      <c r="Q11" s="27">
        <v>39854.073599999996</v>
      </c>
      <c r="R11" s="7" t="s">
        <v>34</v>
      </c>
      <c r="S11" s="1"/>
    </row>
    <row r="12" spans="1:19" s="3" customFormat="1" ht="15.75" customHeight="1">
      <c r="A12" s="3">
        <v>2812</v>
      </c>
      <c r="B12" s="16">
        <v>9</v>
      </c>
      <c r="C12" s="17" t="e">
        <f>#REF!</f>
        <v>#REF!</v>
      </c>
      <c r="D12" s="18" t="s">
        <v>21</v>
      </c>
      <c r="E12" s="19" t="e">
        <f>#REF!</f>
        <v>#REF!</v>
      </c>
      <c r="F12" s="20" t="e">
        <f>#REF!</f>
        <v>#REF!</v>
      </c>
      <c r="G12" s="21" t="s">
        <v>13</v>
      </c>
      <c r="H12" s="22">
        <v>2609.64</v>
      </c>
      <c r="I12" s="17"/>
      <c r="J12" s="23">
        <v>2015</v>
      </c>
      <c r="K12" s="16">
        <v>2</v>
      </c>
      <c r="L12" s="24">
        <v>5219.28</v>
      </c>
      <c r="M12" s="25" t="e">
        <f>#REF!</f>
        <v>#REF!</v>
      </c>
      <c r="N12" s="26" t="e">
        <f>#REF!</f>
        <v>#REF!</v>
      </c>
      <c r="O12" s="37">
        <v>0.4</v>
      </c>
      <c r="P12" s="27">
        <v>3117.3120000000004</v>
      </c>
      <c r="Q12" s="27">
        <v>3740.7744000000002</v>
      </c>
      <c r="R12" s="7" t="s">
        <v>35</v>
      </c>
      <c r="S12" s="1"/>
    </row>
    <row r="13" spans="1:19" s="3" customFormat="1" ht="15" customHeight="1">
      <c r="A13" s="3">
        <v>2813</v>
      </c>
      <c r="B13" s="16">
        <v>10</v>
      </c>
      <c r="C13" s="17" t="e">
        <f>#REF!</f>
        <v>#REF!</v>
      </c>
      <c r="D13" s="18" t="s">
        <v>19</v>
      </c>
      <c r="E13" s="19" t="e">
        <f>#REF!</f>
        <v>#REF!</v>
      </c>
      <c r="F13" s="20" t="e">
        <f>#REF!</f>
        <v>#REF!</v>
      </c>
      <c r="G13" s="21" t="s">
        <v>13</v>
      </c>
      <c r="H13" s="22">
        <v>3487.44</v>
      </c>
      <c r="I13" s="17"/>
      <c r="J13" s="23">
        <v>2015</v>
      </c>
      <c r="K13" s="16">
        <v>2</v>
      </c>
      <c r="L13" s="24">
        <v>6974.88</v>
      </c>
      <c r="M13" s="25" t="e">
        <f>#REF!</f>
        <v>#REF!</v>
      </c>
      <c r="N13" s="26" t="e">
        <f>#REF!</f>
        <v>#REF!</v>
      </c>
      <c r="O13" s="37">
        <v>0.4</v>
      </c>
      <c r="P13" s="27">
        <v>3791.1455999999998</v>
      </c>
      <c r="Q13" s="27">
        <v>4549.3747199999998</v>
      </c>
      <c r="R13" s="7" t="s">
        <v>36</v>
      </c>
      <c r="S13" s="1"/>
    </row>
    <row r="14" spans="1:19" s="3" customFormat="1" ht="15.75" customHeight="1">
      <c r="A14" s="3">
        <v>2814</v>
      </c>
      <c r="B14" s="16">
        <v>11</v>
      </c>
      <c r="C14" s="17" t="e">
        <f>#REF!</f>
        <v>#REF!</v>
      </c>
      <c r="D14" s="18" t="s">
        <v>73</v>
      </c>
      <c r="E14" s="19" t="e">
        <f>#REF!</f>
        <v>#REF!</v>
      </c>
      <c r="F14" s="20" t="e">
        <f>#REF!</f>
        <v>#REF!</v>
      </c>
      <c r="G14" s="21" t="s">
        <v>13</v>
      </c>
      <c r="H14" s="22">
        <v>13370.49</v>
      </c>
      <c r="I14" s="17"/>
      <c r="J14" s="23">
        <v>2015</v>
      </c>
      <c r="K14" s="16">
        <v>4</v>
      </c>
      <c r="L14" s="24">
        <v>53481.96</v>
      </c>
      <c r="M14" s="25" t="e">
        <f>#REF!</f>
        <v>#REF!</v>
      </c>
      <c r="N14" s="26" t="e">
        <f>#REF!</f>
        <v>#REF!</v>
      </c>
      <c r="O14" s="37">
        <v>0.4</v>
      </c>
      <c r="P14" s="27">
        <v>25375.68</v>
      </c>
      <c r="Q14" s="27">
        <v>30450.815999999999</v>
      </c>
      <c r="R14" s="7" t="s">
        <v>37</v>
      </c>
      <c r="S14" s="1"/>
    </row>
    <row r="15" spans="1:19" s="3" customFormat="1" ht="15.75" customHeight="1">
      <c r="A15" s="3">
        <v>2815</v>
      </c>
      <c r="B15" s="16">
        <v>12</v>
      </c>
      <c r="C15" s="17" t="e">
        <f>#REF!</f>
        <v>#REF!</v>
      </c>
      <c r="D15" s="18" t="s">
        <v>74</v>
      </c>
      <c r="E15" s="19" t="e">
        <f>#REF!</f>
        <v>#REF!</v>
      </c>
      <c r="F15" s="20" t="e">
        <f>#REF!</f>
        <v>#REF!</v>
      </c>
      <c r="G15" s="21" t="s">
        <v>13</v>
      </c>
      <c r="H15" s="22">
        <v>5884.56</v>
      </c>
      <c r="I15" s="17"/>
      <c r="J15" s="23">
        <v>2014</v>
      </c>
      <c r="K15" s="16">
        <v>4</v>
      </c>
      <c r="L15" s="24">
        <v>23538.240000000002</v>
      </c>
      <c r="M15" s="25" t="e">
        <f>#REF!</f>
        <v>#REF!</v>
      </c>
      <c r="N15" s="26" t="e">
        <f>#REF!</f>
        <v>#REF!</v>
      </c>
      <c r="O15" s="37">
        <v>0.5</v>
      </c>
      <c r="P15" s="27">
        <v>4161.1680000000006</v>
      </c>
      <c r="Q15" s="27">
        <v>4993.4016000000001</v>
      </c>
      <c r="R15" s="7" t="s">
        <v>38</v>
      </c>
      <c r="S15" s="1"/>
    </row>
    <row r="16" spans="1:19" s="3" customFormat="1" ht="15" customHeight="1">
      <c r="A16" s="3">
        <v>2816</v>
      </c>
      <c r="B16" s="16">
        <v>13</v>
      </c>
      <c r="C16" s="28" t="e">
        <f>#REF!</f>
        <v>#REF!</v>
      </c>
      <c r="D16" s="18" t="s">
        <v>75</v>
      </c>
      <c r="E16" s="29" t="e">
        <f>#REF!</f>
        <v>#REF!</v>
      </c>
      <c r="F16" s="20" t="e">
        <f>#REF!</f>
        <v>#REF!</v>
      </c>
      <c r="G16" s="30" t="s">
        <v>13</v>
      </c>
      <c r="H16" s="22">
        <v>8494.2000000000007</v>
      </c>
      <c r="I16" s="28"/>
      <c r="J16" s="23">
        <v>2014</v>
      </c>
      <c r="K16" s="16">
        <v>2</v>
      </c>
      <c r="L16" s="24">
        <v>16988.400000000001</v>
      </c>
      <c r="M16" s="25" t="e">
        <f>#REF!</f>
        <v>#REF!</v>
      </c>
      <c r="N16" s="26" t="e">
        <f>#REF!</f>
        <v>#REF!</v>
      </c>
      <c r="O16" s="37">
        <v>0.5</v>
      </c>
      <c r="P16" s="27">
        <v>5829.12</v>
      </c>
      <c r="Q16" s="27">
        <v>6994.9439999999995</v>
      </c>
      <c r="R16" s="7" t="s">
        <v>39</v>
      </c>
      <c r="S16" s="1"/>
    </row>
    <row r="17" spans="1:19" s="3" customFormat="1" ht="16.5" customHeight="1">
      <c r="A17" s="3">
        <v>2817</v>
      </c>
      <c r="B17" s="16">
        <v>14</v>
      </c>
      <c r="C17" s="17" t="e">
        <f>#REF!</f>
        <v>#REF!</v>
      </c>
      <c r="D17" s="18" t="s">
        <v>15</v>
      </c>
      <c r="E17" s="19" t="e">
        <f>#REF!</f>
        <v>#REF!</v>
      </c>
      <c r="F17" s="20" t="e">
        <f>#REF!</f>
        <v>#REF!</v>
      </c>
      <c r="G17" s="21" t="s">
        <v>13</v>
      </c>
      <c r="H17" s="22">
        <v>7907</v>
      </c>
      <c r="I17" s="17"/>
      <c r="J17" s="23">
        <v>2015</v>
      </c>
      <c r="K17" s="16">
        <v>4</v>
      </c>
      <c r="L17" s="24">
        <v>31628</v>
      </c>
      <c r="M17" s="25" t="e">
        <f>#REF!</f>
        <v>#REF!</v>
      </c>
      <c r="N17" s="26" t="e">
        <f>#REF!</f>
        <v>#REF!</v>
      </c>
      <c r="O17" s="37">
        <v>0.4</v>
      </c>
      <c r="P17" s="27">
        <v>8342.6111999999994</v>
      </c>
      <c r="Q17" s="27">
        <v>10011.13344</v>
      </c>
      <c r="R17" s="7" t="s">
        <v>64</v>
      </c>
      <c r="S17" s="1"/>
    </row>
    <row r="18" spans="1:19" s="3" customFormat="1" ht="15.75" customHeight="1">
      <c r="A18" s="3">
        <v>2818</v>
      </c>
      <c r="B18" s="16">
        <v>15</v>
      </c>
      <c r="C18" s="28" t="e">
        <f>#REF!</f>
        <v>#REF!</v>
      </c>
      <c r="D18" s="18" t="s">
        <v>16</v>
      </c>
      <c r="E18" s="29" t="e">
        <f>#REF!</f>
        <v>#REF!</v>
      </c>
      <c r="F18" s="20" t="e">
        <f>#REF!</f>
        <v>#REF!</v>
      </c>
      <c r="G18" s="30" t="s">
        <v>13</v>
      </c>
      <c r="H18" s="22">
        <v>1741.08</v>
      </c>
      <c r="I18" s="28"/>
      <c r="J18" s="23">
        <v>2014</v>
      </c>
      <c r="K18" s="16">
        <v>38</v>
      </c>
      <c r="L18" s="24">
        <v>66161.039999999994</v>
      </c>
      <c r="M18" s="25" t="e">
        <f>#REF!</f>
        <v>#REF!</v>
      </c>
      <c r="N18" s="26" t="e">
        <f>#REF!</f>
        <v>#REF!</v>
      </c>
      <c r="O18" s="37">
        <v>0.5</v>
      </c>
      <c r="P18" s="27">
        <v>29494.079999999998</v>
      </c>
      <c r="Q18" s="27">
        <v>35392.895999999993</v>
      </c>
      <c r="R18" s="7" t="s">
        <v>40</v>
      </c>
      <c r="S18" s="1"/>
    </row>
    <row r="19" spans="1:19" s="3" customFormat="1" ht="15.75" customHeight="1">
      <c r="A19" s="3">
        <v>2819</v>
      </c>
      <c r="B19" s="16">
        <v>16</v>
      </c>
      <c r="C19" s="17" t="e">
        <f>#REF!</f>
        <v>#REF!</v>
      </c>
      <c r="D19" s="18" t="s">
        <v>20</v>
      </c>
      <c r="E19" s="19" t="e">
        <f>#REF!</f>
        <v>#REF!</v>
      </c>
      <c r="F19" s="20" t="e">
        <f>#REF!</f>
        <v>#REF!</v>
      </c>
      <c r="G19" s="21" t="s">
        <v>13</v>
      </c>
      <c r="H19" s="22">
        <v>1909</v>
      </c>
      <c r="I19" s="17" t="e">
        <f>#REF!</f>
        <v>#REF!</v>
      </c>
      <c r="J19" s="23">
        <v>2015</v>
      </c>
      <c r="K19" s="16">
        <v>5</v>
      </c>
      <c r="L19" s="24">
        <v>9545</v>
      </c>
      <c r="M19" s="25" t="e">
        <f>#REF!</f>
        <v>#REF!</v>
      </c>
      <c r="N19" s="26" t="e">
        <f>#REF!</f>
        <v>#REF!</v>
      </c>
      <c r="O19" s="37">
        <v>0.4</v>
      </c>
      <c r="P19" s="27">
        <v>6795.3600000000006</v>
      </c>
      <c r="Q19" s="27">
        <v>8154.4320000000007</v>
      </c>
      <c r="R19" s="7" t="s">
        <v>41</v>
      </c>
      <c r="S19" s="1"/>
    </row>
    <row r="20" spans="1:19" s="3" customFormat="1" ht="18" customHeight="1">
      <c r="A20" s="3">
        <v>2820</v>
      </c>
      <c r="B20" s="16">
        <v>17</v>
      </c>
      <c r="C20" s="17" t="e">
        <f>#REF!</f>
        <v>#REF!</v>
      </c>
      <c r="D20" s="18" t="s">
        <v>76</v>
      </c>
      <c r="E20" s="19" t="e">
        <f>#REF!</f>
        <v>#REF!</v>
      </c>
      <c r="F20" s="20" t="e">
        <f>#REF!</f>
        <v>#REF!</v>
      </c>
      <c r="G20" s="21" t="s">
        <v>13</v>
      </c>
      <c r="H20" s="22">
        <v>4555.8100000000004</v>
      </c>
      <c r="I20" s="17" t="e">
        <f>#REF!</f>
        <v>#REF!</v>
      </c>
      <c r="J20" s="23">
        <v>2015</v>
      </c>
      <c r="K20" s="16">
        <v>52</v>
      </c>
      <c r="L20" s="24">
        <v>236902.12000000002</v>
      </c>
      <c r="M20" s="25" t="e">
        <f>#REF!</f>
        <v>#REF!</v>
      </c>
      <c r="N20" s="26" t="e">
        <f>#REF!</f>
        <v>#REF!</v>
      </c>
      <c r="O20" s="37">
        <v>0.4</v>
      </c>
      <c r="P20" s="27">
        <v>130223.808</v>
      </c>
      <c r="Q20" s="27">
        <v>156268.56959999999</v>
      </c>
      <c r="R20" s="7" t="s">
        <v>42</v>
      </c>
      <c r="S20" s="1"/>
    </row>
    <row r="21" spans="1:19" s="3" customFormat="1" ht="14.25" customHeight="1">
      <c r="A21" s="3">
        <v>2821</v>
      </c>
      <c r="B21" s="16">
        <v>18</v>
      </c>
      <c r="C21" s="17" t="e">
        <f>#REF!</f>
        <v>#REF!</v>
      </c>
      <c r="D21" s="18" t="s">
        <v>77</v>
      </c>
      <c r="E21" s="19" t="e">
        <f>#REF!</f>
        <v>#REF!</v>
      </c>
      <c r="F21" s="20" t="e">
        <f>#REF!</f>
        <v>#REF!</v>
      </c>
      <c r="G21" s="21" t="s">
        <v>13</v>
      </c>
      <c r="H21" s="26"/>
      <c r="I21" s="17" t="e">
        <f>#REF!</f>
        <v>#REF!</v>
      </c>
      <c r="J21" s="23">
        <v>2014</v>
      </c>
      <c r="K21" s="16">
        <v>2</v>
      </c>
      <c r="L21" s="24">
        <v>0</v>
      </c>
      <c r="M21" s="25" t="e">
        <f>#REF!</f>
        <v>#REF!</v>
      </c>
      <c r="N21" s="26" t="e">
        <f>#REF!</f>
        <v>#REF!</v>
      </c>
      <c r="O21" s="37">
        <v>0.5</v>
      </c>
      <c r="P21" s="27">
        <v>1580.8320000000001</v>
      </c>
      <c r="Q21" s="27">
        <v>1896.9983999999999</v>
      </c>
      <c r="R21" s="7" t="s">
        <v>43</v>
      </c>
      <c r="S21" s="1"/>
    </row>
    <row r="22" spans="1:19" s="3" customFormat="1" ht="14.25" customHeight="1">
      <c r="A22" s="3">
        <v>2822</v>
      </c>
      <c r="B22" s="16">
        <v>19</v>
      </c>
      <c r="C22" s="17" t="e">
        <f>#REF!</f>
        <v>#REF!</v>
      </c>
      <c r="D22" s="18" t="s">
        <v>78</v>
      </c>
      <c r="E22" s="19" t="e">
        <f>#REF!</f>
        <v>#REF!</v>
      </c>
      <c r="F22" s="20" t="e">
        <f>#REF!</f>
        <v>#REF!</v>
      </c>
      <c r="G22" s="21" t="s">
        <v>13</v>
      </c>
      <c r="H22" s="26"/>
      <c r="I22" s="17" t="e">
        <f>#REF!</f>
        <v>#REF!</v>
      </c>
      <c r="J22" s="23">
        <v>2014</v>
      </c>
      <c r="K22" s="16">
        <v>4</v>
      </c>
      <c r="L22" s="24">
        <v>0</v>
      </c>
      <c r="M22" s="25" t="e">
        <f>#REF!</f>
        <v>#REF!</v>
      </c>
      <c r="N22" s="26" t="e">
        <f>#REF!</f>
        <v>#REF!</v>
      </c>
      <c r="O22" s="37">
        <v>0.5</v>
      </c>
      <c r="P22" s="27">
        <v>5559.84</v>
      </c>
      <c r="Q22" s="27">
        <v>6671.808</v>
      </c>
      <c r="R22" s="7" t="s">
        <v>44</v>
      </c>
      <c r="S22" s="1"/>
    </row>
    <row r="23" spans="1:19" s="3" customFormat="1" ht="14.25" customHeight="1">
      <c r="A23" s="3">
        <v>2823</v>
      </c>
      <c r="B23" s="16">
        <v>20</v>
      </c>
      <c r="C23" s="17" t="e">
        <f>#REF!</f>
        <v>#REF!</v>
      </c>
      <c r="D23" s="31" t="s">
        <v>79</v>
      </c>
      <c r="E23" s="19" t="e">
        <f>#REF!</f>
        <v>#REF!</v>
      </c>
      <c r="F23" s="20" t="e">
        <f>#REF!</f>
        <v>#REF!</v>
      </c>
      <c r="G23" s="21" t="s">
        <v>13</v>
      </c>
      <c r="H23" s="26"/>
      <c r="I23" s="17" t="e">
        <f>#REF!</f>
        <v>#REF!</v>
      </c>
      <c r="J23" s="23">
        <v>2014</v>
      </c>
      <c r="K23" s="16">
        <v>4</v>
      </c>
      <c r="L23" s="24">
        <v>0</v>
      </c>
      <c r="M23" s="25" t="e">
        <f>#REF!</f>
        <v>#REF!</v>
      </c>
      <c r="N23" s="26" t="e">
        <f>#REF!</f>
        <v>#REF!</v>
      </c>
      <c r="O23" s="37">
        <v>0.5</v>
      </c>
      <c r="P23" s="27">
        <v>4661.7120000000004</v>
      </c>
      <c r="Q23" s="27">
        <v>5594.0544</v>
      </c>
      <c r="R23" s="7" t="s">
        <v>62</v>
      </c>
      <c r="S23" s="1"/>
    </row>
    <row r="24" spans="1:19" s="3" customFormat="1" ht="16.5" customHeight="1">
      <c r="A24" s="3">
        <v>2824</v>
      </c>
      <c r="B24" s="16">
        <v>21</v>
      </c>
      <c r="C24" s="17" t="e">
        <f>#REF!</f>
        <v>#REF!</v>
      </c>
      <c r="D24" s="31" t="s">
        <v>80</v>
      </c>
      <c r="E24" s="19" t="e">
        <f>#REF!</f>
        <v>#REF!</v>
      </c>
      <c r="F24" s="20" t="e">
        <f>#REF!</f>
        <v>#REF!</v>
      </c>
      <c r="G24" s="21" t="s">
        <v>13</v>
      </c>
      <c r="H24" s="26"/>
      <c r="I24" s="17" t="e">
        <f>#REF!</f>
        <v>#REF!</v>
      </c>
      <c r="J24" s="23">
        <v>2014</v>
      </c>
      <c r="K24" s="16">
        <v>15</v>
      </c>
      <c r="L24" s="24">
        <v>0</v>
      </c>
      <c r="M24" s="25" t="e">
        <f>#REF!</f>
        <v>#REF!</v>
      </c>
      <c r="N24" s="32" t="e">
        <f>#REF!</f>
        <v>#REF!</v>
      </c>
      <c r="O24" s="37">
        <v>0.5</v>
      </c>
      <c r="P24" s="27">
        <v>16988.400000000001</v>
      </c>
      <c r="Q24" s="27">
        <v>20386.080000000002</v>
      </c>
      <c r="R24" s="7" t="s">
        <v>63</v>
      </c>
      <c r="S24" s="1"/>
    </row>
    <row r="25" spans="1:19" s="3" customFormat="1" ht="16.5" customHeight="1">
      <c r="A25" s="3">
        <v>2825</v>
      </c>
      <c r="B25" s="16">
        <v>22</v>
      </c>
      <c r="C25" s="28" t="e">
        <f>#REF!</f>
        <v>#REF!</v>
      </c>
      <c r="D25" s="18" t="s">
        <v>81</v>
      </c>
      <c r="E25" s="29" t="e">
        <f>#REF!</f>
        <v>#REF!</v>
      </c>
      <c r="F25" s="20" t="e">
        <f>#REF!</f>
        <v>#REF!</v>
      </c>
      <c r="G25" s="30" t="s">
        <v>13</v>
      </c>
      <c r="H25" s="26"/>
      <c r="I25" s="28" t="e">
        <f>#REF!</f>
        <v>#REF!</v>
      </c>
      <c r="J25" s="23">
        <v>2014</v>
      </c>
      <c r="K25" s="16">
        <v>3</v>
      </c>
      <c r="L25" s="24">
        <v>0</v>
      </c>
      <c r="M25" s="25" t="e">
        <f>#REF!</f>
        <v>#REF!</v>
      </c>
      <c r="N25" s="26" t="e">
        <f>#REF!</f>
        <v>#REF!</v>
      </c>
      <c r="O25" s="37">
        <v>0.5</v>
      </c>
      <c r="P25" s="27">
        <v>5095.3320000000003</v>
      </c>
      <c r="Q25" s="27">
        <v>6114.3984</v>
      </c>
      <c r="R25" s="7" t="s">
        <v>45</v>
      </c>
      <c r="S25" s="1"/>
    </row>
    <row r="26" spans="1:19" s="3" customFormat="1" ht="16.5" customHeight="1">
      <c r="A26" s="3">
        <v>2826</v>
      </c>
      <c r="B26" s="16">
        <v>23</v>
      </c>
      <c r="C26" s="17" t="e">
        <f>#REF!</f>
        <v>#REF!</v>
      </c>
      <c r="D26" s="18" t="s">
        <v>82</v>
      </c>
      <c r="E26" s="19" t="e">
        <f>#REF!</f>
        <v>#REF!</v>
      </c>
      <c r="F26" s="20" t="e">
        <f>#REF!</f>
        <v>#REF!</v>
      </c>
      <c r="G26" s="21" t="s">
        <v>13</v>
      </c>
      <c r="H26" s="26"/>
      <c r="I26" s="17" t="e">
        <f>#REF!</f>
        <v>#REF!</v>
      </c>
      <c r="J26" s="23">
        <v>2014</v>
      </c>
      <c r="K26" s="16">
        <v>2</v>
      </c>
      <c r="L26" s="24">
        <v>0</v>
      </c>
      <c r="M26" s="25" t="e">
        <f>#REF!</f>
        <v>#REF!</v>
      </c>
      <c r="N26" s="26" t="e">
        <f>#REF!</f>
        <v>#REF!</v>
      </c>
      <c r="O26" s="37">
        <v>0.5</v>
      </c>
      <c r="P26" s="27">
        <v>4505.6880000000001</v>
      </c>
      <c r="Q26" s="27">
        <v>5406.8256000000001</v>
      </c>
      <c r="R26" s="7" t="s">
        <v>46</v>
      </c>
      <c r="S26" s="1"/>
    </row>
    <row r="27" spans="1:19" s="3" customFormat="1" ht="16.5" customHeight="1">
      <c r="A27" s="3">
        <v>2827</v>
      </c>
      <c r="B27" s="16">
        <v>24</v>
      </c>
      <c r="C27" s="17" t="e">
        <f>#REF!</f>
        <v>#REF!</v>
      </c>
      <c r="D27" s="18" t="s">
        <v>83</v>
      </c>
      <c r="E27" s="19" t="e">
        <f>#REF!</f>
        <v>#REF!</v>
      </c>
      <c r="F27" s="20" t="e">
        <f>#REF!</f>
        <v>#REF!</v>
      </c>
      <c r="G27" s="21" t="s">
        <v>13</v>
      </c>
      <c r="H27" s="26"/>
      <c r="I27" s="17" t="e">
        <f>#REF!</f>
        <v>#REF!</v>
      </c>
      <c r="J27" s="23">
        <v>2014</v>
      </c>
      <c r="K27" s="16">
        <v>4</v>
      </c>
      <c r="L27" s="24">
        <v>0</v>
      </c>
      <c r="M27" s="25" t="e">
        <f>#REF!</f>
        <v>#REF!</v>
      </c>
      <c r="N27" s="26" t="e">
        <f>#REF!</f>
        <v>#REF!</v>
      </c>
      <c r="O27" s="37">
        <v>0.5</v>
      </c>
      <c r="P27" s="27">
        <v>12654.575999999999</v>
      </c>
      <c r="Q27" s="27">
        <v>15185.491199999999</v>
      </c>
      <c r="R27" s="7" t="s">
        <v>47</v>
      </c>
      <c r="S27" s="1"/>
    </row>
    <row r="28" spans="1:19" s="3" customFormat="1" ht="16.5" customHeight="1">
      <c r="A28" s="3">
        <v>2828</v>
      </c>
      <c r="B28" s="16">
        <v>25</v>
      </c>
      <c r="C28" s="28" t="e">
        <f>#REF!</f>
        <v>#REF!</v>
      </c>
      <c r="D28" s="18" t="s">
        <v>84</v>
      </c>
      <c r="E28" s="29" t="e">
        <f>#REF!</f>
        <v>#REF!</v>
      </c>
      <c r="F28" s="20" t="e">
        <f>#REF!</f>
        <v>#REF!</v>
      </c>
      <c r="G28" s="30" t="s">
        <v>13</v>
      </c>
      <c r="H28" s="26"/>
      <c r="I28" s="28" t="e">
        <f>#REF!</f>
        <v>#REF!</v>
      </c>
      <c r="J28" s="23">
        <v>2014</v>
      </c>
      <c r="K28" s="16">
        <v>2</v>
      </c>
      <c r="L28" s="24">
        <v>0</v>
      </c>
      <c r="M28" s="25" t="e">
        <f>#REF!</f>
        <v>#REF!</v>
      </c>
      <c r="N28" s="26" t="e">
        <f>#REF!</f>
        <v>#REF!</v>
      </c>
      <c r="O28" s="37">
        <v>0.5</v>
      </c>
      <c r="P28" s="27">
        <v>4379.76</v>
      </c>
      <c r="Q28" s="27">
        <v>5255.7120000000004</v>
      </c>
      <c r="R28" s="7" t="s">
        <v>48</v>
      </c>
      <c r="S28" s="1"/>
    </row>
    <row r="29" spans="1:19" s="3" customFormat="1" ht="16.5" customHeight="1">
      <c r="A29" s="3">
        <v>2829</v>
      </c>
      <c r="B29" s="16">
        <v>26</v>
      </c>
      <c r="C29" s="28" t="e">
        <f>#REF!</f>
        <v>#REF!</v>
      </c>
      <c r="D29" s="18" t="s">
        <v>85</v>
      </c>
      <c r="E29" s="29" t="e">
        <f>#REF!</f>
        <v>#REF!</v>
      </c>
      <c r="F29" s="20" t="e">
        <f>#REF!</f>
        <v>#REF!</v>
      </c>
      <c r="G29" s="30" t="s">
        <v>13</v>
      </c>
      <c r="H29" s="26"/>
      <c r="I29" s="28" t="e">
        <f>#REF!</f>
        <v>#REF!</v>
      </c>
      <c r="J29" s="23">
        <v>2014</v>
      </c>
      <c r="K29" s="16">
        <v>1</v>
      </c>
      <c r="L29" s="24">
        <v>0</v>
      </c>
      <c r="M29" s="25" t="e">
        <f>#REF!</f>
        <v>#REF!</v>
      </c>
      <c r="N29" s="26" t="e">
        <f>#REF!</f>
        <v>#REF!</v>
      </c>
      <c r="O29" s="37">
        <v>0.5</v>
      </c>
      <c r="P29" s="27">
        <v>1817.2440000000001</v>
      </c>
      <c r="Q29" s="27">
        <v>2180.6928000000003</v>
      </c>
      <c r="R29" s="7" t="s">
        <v>49</v>
      </c>
      <c r="S29" s="1"/>
    </row>
    <row r="30" spans="1:19" s="3" customFormat="1" ht="16.5" customHeight="1">
      <c r="A30" s="3">
        <v>2830</v>
      </c>
      <c r="B30" s="16">
        <v>27</v>
      </c>
      <c r="C30" s="17" t="e">
        <f>#REF!</f>
        <v>#REF!</v>
      </c>
      <c r="D30" s="18" t="s">
        <v>86</v>
      </c>
      <c r="E30" s="19" t="e">
        <f>#REF!</f>
        <v>#REF!</v>
      </c>
      <c r="F30" s="20" t="e">
        <f>#REF!</f>
        <v>#REF!</v>
      </c>
      <c r="G30" s="21" t="s">
        <v>13</v>
      </c>
      <c r="H30" s="26"/>
      <c r="I30" s="17" t="e">
        <f>#REF!</f>
        <v>#REF!</v>
      </c>
      <c r="J30" s="23">
        <v>2014</v>
      </c>
      <c r="K30" s="16">
        <v>22</v>
      </c>
      <c r="L30" s="24">
        <v>0</v>
      </c>
      <c r="M30" s="25" t="e">
        <f>#REF!</f>
        <v>#REF!</v>
      </c>
      <c r="N30" s="26" t="e">
        <f>#REF!</f>
        <v>#REF!</v>
      </c>
      <c r="O30" s="37">
        <v>0.5</v>
      </c>
      <c r="P30" s="27">
        <v>45912.240000000005</v>
      </c>
      <c r="Q30" s="27">
        <v>55094.688000000002</v>
      </c>
      <c r="R30" s="7" t="s">
        <v>50</v>
      </c>
      <c r="S30" s="1"/>
    </row>
    <row r="31" spans="1:19" s="3" customFormat="1" ht="16.5" customHeight="1">
      <c r="A31" s="3">
        <v>2831</v>
      </c>
      <c r="B31" s="16">
        <v>28</v>
      </c>
      <c r="C31" s="17" t="e">
        <f>#REF!</f>
        <v>#REF!</v>
      </c>
      <c r="D31" s="18" t="s">
        <v>87</v>
      </c>
      <c r="E31" s="19" t="e">
        <f>#REF!</f>
        <v>#REF!</v>
      </c>
      <c r="F31" s="20" t="e">
        <f>#REF!</f>
        <v>#REF!</v>
      </c>
      <c r="G31" s="21" t="s">
        <v>13</v>
      </c>
      <c r="H31" s="26"/>
      <c r="I31" s="17" t="e">
        <f>#REF!</f>
        <v>#REF!</v>
      </c>
      <c r="J31" s="23">
        <v>2014</v>
      </c>
      <c r="K31" s="16">
        <v>4</v>
      </c>
      <c r="L31" s="24">
        <v>0</v>
      </c>
      <c r="M31" s="25" t="e">
        <f>#REF!</f>
        <v>#REF!</v>
      </c>
      <c r="N31" s="26" t="e">
        <f>#REF!</f>
        <v>#REF!</v>
      </c>
      <c r="O31" s="37">
        <v>0.5</v>
      </c>
      <c r="P31" s="27">
        <v>6966.4320000000007</v>
      </c>
      <c r="Q31" s="27">
        <v>8359.7183999999997</v>
      </c>
      <c r="R31" s="7" t="s">
        <v>65</v>
      </c>
      <c r="S31" s="1"/>
    </row>
    <row r="32" spans="1:19" s="3" customFormat="1" ht="16.5" customHeight="1">
      <c r="A32" s="3">
        <v>2832</v>
      </c>
      <c r="B32" s="16">
        <v>29</v>
      </c>
      <c r="C32" s="17" t="e">
        <f>#REF!</f>
        <v>#REF!</v>
      </c>
      <c r="D32" s="18" t="s">
        <v>88</v>
      </c>
      <c r="E32" s="19" t="e">
        <f>#REF!</f>
        <v>#REF!</v>
      </c>
      <c r="F32" s="20" t="e">
        <f>#REF!</f>
        <v>#REF!</v>
      </c>
      <c r="G32" s="21" t="s">
        <v>13</v>
      </c>
      <c r="H32" s="26"/>
      <c r="I32" s="17" t="e">
        <f>#REF!</f>
        <v>#REF!</v>
      </c>
      <c r="J32" s="23">
        <v>2014</v>
      </c>
      <c r="K32" s="16">
        <v>1</v>
      </c>
      <c r="L32" s="24">
        <v>0</v>
      </c>
      <c r="M32" s="25" t="e">
        <f>#REF!</f>
        <v>#REF!</v>
      </c>
      <c r="N32" s="26" t="e">
        <f>#REF!</f>
        <v>#REF!</v>
      </c>
      <c r="O32" s="37">
        <v>0.5</v>
      </c>
      <c r="P32" s="27">
        <v>2363.7240000000002</v>
      </c>
      <c r="Q32" s="27">
        <v>2836.4688000000001</v>
      </c>
      <c r="R32" s="7" t="s">
        <v>51</v>
      </c>
      <c r="S32" s="1"/>
    </row>
    <row r="33" spans="1:19" s="3" customFormat="1" ht="16.5" customHeight="1">
      <c r="A33" s="3">
        <v>2833</v>
      </c>
      <c r="B33" s="16">
        <v>30</v>
      </c>
      <c r="C33" s="17" t="e">
        <f>#REF!</f>
        <v>#REF!</v>
      </c>
      <c r="D33" s="18" t="s">
        <v>89</v>
      </c>
      <c r="E33" s="19" t="e">
        <f>#REF!</f>
        <v>#REF!</v>
      </c>
      <c r="F33" s="20" t="e">
        <f>#REF!</f>
        <v>#REF!</v>
      </c>
      <c r="G33" s="21" t="s">
        <v>13</v>
      </c>
      <c r="H33" s="26"/>
      <c r="I33" s="17" t="e">
        <f>#REF!</f>
        <v>#REF!</v>
      </c>
      <c r="J33" s="23">
        <v>2014</v>
      </c>
      <c r="K33" s="16">
        <v>4</v>
      </c>
      <c r="L33" s="24">
        <v>0</v>
      </c>
      <c r="M33" s="25" t="e">
        <f>#REF!</f>
        <v>#REF!</v>
      </c>
      <c r="N33" s="26" t="e">
        <f>#REF!</f>
        <v>#REF!</v>
      </c>
      <c r="O33" s="37">
        <v>0.5</v>
      </c>
      <c r="P33" s="27">
        <v>6635.3760000000002</v>
      </c>
      <c r="Q33" s="27">
        <v>7962.4511999999995</v>
      </c>
      <c r="R33" s="7" t="s">
        <v>52</v>
      </c>
      <c r="S33" s="1"/>
    </row>
    <row r="34" spans="1:19" s="3" customFormat="1" ht="16.5" customHeight="1">
      <c r="A34" s="3">
        <v>2834</v>
      </c>
      <c r="B34" s="16">
        <v>31</v>
      </c>
      <c r="C34" s="17" t="e">
        <f>#REF!</f>
        <v>#REF!</v>
      </c>
      <c r="D34" s="18" t="s">
        <v>90</v>
      </c>
      <c r="E34" s="19" t="e">
        <f>#REF!</f>
        <v>#REF!</v>
      </c>
      <c r="F34" s="20" t="e">
        <f>#REF!</f>
        <v>#REF!</v>
      </c>
      <c r="G34" s="21" t="s">
        <v>13</v>
      </c>
      <c r="H34" s="26"/>
      <c r="I34" s="17" t="e">
        <f>#REF!</f>
        <v>#REF!</v>
      </c>
      <c r="J34" s="23">
        <v>2014</v>
      </c>
      <c r="K34" s="16">
        <v>4</v>
      </c>
      <c r="L34" s="24">
        <v>0</v>
      </c>
      <c r="M34" s="25" t="e">
        <f>#REF!</f>
        <v>#REF!</v>
      </c>
      <c r="N34" s="26" t="e">
        <f>#REF!</f>
        <v>#REF!</v>
      </c>
      <c r="O34" s="37">
        <v>0.5</v>
      </c>
      <c r="P34" s="27">
        <v>9678.24</v>
      </c>
      <c r="Q34" s="27">
        <v>11613.887999999999</v>
      </c>
      <c r="R34" s="7" t="s">
        <v>53</v>
      </c>
      <c r="S34" s="1"/>
    </row>
    <row r="35" spans="1:19" s="3" customFormat="1" ht="16.5" customHeight="1">
      <c r="A35" s="3">
        <v>2835</v>
      </c>
      <c r="B35" s="16">
        <v>32</v>
      </c>
      <c r="C35" s="28" t="e">
        <f>#REF!</f>
        <v>#REF!</v>
      </c>
      <c r="D35" s="18" t="s">
        <v>91</v>
      </c>
      <c r="E35" s="29" t="e">
        <f>#REF!</f>
        <v>#REF!</v>
      </c>
      <c r="F35" s="20" t="e">
        <f>#REF!</f>
        <v>#REF!</v>
      </c>
      <c r="G35" s="30" t="s">
        <v>13</v>
      </c>
      <c r="H35" s="26"/>
      <c r="I35" s="28" t="e">
        <f>#REF!</f>
        <v>#REF!</v>
      </c>
      <c r="J35" s="23">
        <v>2014</v>
      </c>
      <c r="K35" s="16">
        <v>8</v>
      </c>
      <c r="L35" s="24">
        <v>0</v>
      </c>
      <c r="M35" s="25" t="e">
        <f>#REF!</f>
        <v>#REF!</v>
      </c>
      <c r="N35" s="26" t="e">
        <f>#REF!</f>
        <v>#REF!</v>
      </c>
      <c r="O35" s="37">
        <v>0.5</v>
      </c>
      <c r="P35" s="27">
        <v>14221.152</v>
      </c>
      <c r="Q35" s="27">
        <v>17065.382399999999</v>
      </c>
      <c r="R35" s="7" t="s">
        <v>53</v>
      </c>
      <c r="S35" s="1"/>
    </row>
    <row r="36" spans="1:19" s="3" customFormat="1" ht="16.5" customHeight="1">
      <c r="A36" s="3">
        <v>2836</v>
      </c>
      <c r="B36" s="16">
        <v>33</v>
      </c>
      <c r="C36" s="17" t="e">
        <f>#REF!</f>
        <v>#REF!</v>
      </c>
      <c r="D36" s="31" t="s">
        <v>92</v>
      </c>
      <c r="E36" s="19" t="e">
        <f>#REF!</f>
        <v>#REF!</v>
      </c>
      <c r="F36" s="20" t="e">
        <f>#REF!</f>
        <v>#REF!</v>
      </c>
      <c r="G36" s="21" t="s">
        <v>13</v>
      </c>
      <c r="H36" s="26"/>
      <c r="I36" s="17" t="e">
        <f>#REF!</f>
        <v>#REF!</v>
      </c>
      <c r="J36" s="23">
        <v>2014</v>
      </c>
      <c r="K36" s="16">
        <v>4</v>
      </c>
      <c r="L36" s="24">
        <v>0</v>
      </c>
      <c r="M36" s="25" t="e">
        <f>#REF!</f>
        <v>#REF!</v>
      </c>
      <c r="N36" s="26" t="e">
        <f>#REF!</f>
        <v>#REF!</v>
      </c>
      <c r="O36" s="37">
        <v>0.5</v>
      </c>
      <c r="P36" s="27">
        <v>13757.04</v>
      </c>
      <c r="Q36" s="27">
        <v>16508.448</v>
      </c>
      <c r="R36" s="7" t="s">
        <v>66</v>
      </c>
      <c r="S36" s="1"/>
    </row>
    <row r="37" spans="1:19" s="3" customFormat="1" ht="16.5" customHeight="1">
      <c r="A37" s="3">
        <v>2837</v>
      </c>
      <c r="B37" s="16">
        <v>34</v>
      </c>
      <c r="C37" s="17" t="e">
        <f>#REF!</f>
        <v>#REF!</v>
      </c>
      <c r="D37" s="31" t="s">
        <v>93</v>
      </c>
      <c r="E37" s="19" t="e">
        <f>#REF!</f>
        <v>#REF!</v>
      </c>
      <c r="F37" s="20" t="e">
        <f>#REF!</f>
        <v>#REF!</v>
      </c>
      <c r="G37" s="21" t="s">
        <v>13</v>
      </c>
      <c r="H37" s="26"/>
      <c r="I37" s="17" t="e">
        <f>#REF!</f>
        <v>#REF!</v>
      </c>
      <c r="J37" s="23">
        <v>2014</v>
      </c>
      <c r="K37" s="16">
        <v>4</v>
      </c>
      <c r="L37" s="24">
        <v>0</v>
      </c>
      <c r="M37" s="25" t="e">
        <f>#REF!</f>
        <v>#REF!</v>
      </c>
      <c r="N37" s="26" t="e">
        <f>#REF!</f>
        <v>#REF!</v>
      </c>
      <c r="O37" s="37">
        <v>0.5</v>
      </c>
      <c r="P37" s="27">
        <v>8156.0159999999996</v>
      </c>
      <c r="Q37" s="27">
        <v>9787.2191999999995</v>
      </c>
      <c r="R37" s="7" t="s">
        <v>54</v>
      </c>
      <c r="S37" s="1"/>
    </row>
    <row r="38" spans="1:19" s="3" customFormat="1" ht="16.5" customHeight="1">
      <c r="A38" s="3">
        <v>2838</v>
      </c>
      <c r="B38" s="16">
        <v>35</v>
      </c>
      <c r="C38" s="17" t="e">
        <f>#REF!</f>
        <v>#REF!</v>
      </c>
      <c r="D38" s="31" t="s">
        <v>94</v>
      </c>
      <c r="E38" s="19" t="e">
        <f>#REF!</f>
        <v>#REF!</v>
      </c>
      <c r="F38" s="20" t="e">
        <f>#REF!</f>
        <v>#REF!</v>
      </c>
      <c r="G38" s="21" t="s">
        <v>13</v>
      </c>
      <c r="H38" s="26"/>
      <c r="I38" s="17" t="e">
        <f>#REF!</f>
        <v>#REF!</v>
      </c>
      <c r="J38" s="23">
        <v>2014</v>
      </c>
      <c r="K38" s="16">
        <v>4</v>
      </c>
      <c r="L38" s="24">
        <v>0</v>
      </c>
      <c r="M38" s="25" t="e">
        <f>#REF!</f>
        <v>#REF!</v>
      </c>
      <c r="N38" s="26" t="e">
        <f>#REF!</f>
        <v>#REF!</v>
      </c>
      <c r="O38" s="37">
        <v>0.5</v>
      </c>
      <c r="P38" s="27">
        <v>10436.976000000001</v>
      </c>
      <c r="Q38" s="27">
        <v>12524.3712</v>
      </c>
      <c r="R38" s="7" t="s">
        <v>55</v>
      </c>
      <c r="S38" s="1"/>
    </row>
    <row r="39" spans="1:19" s="3" customFormat="1" ht="16.5" customHeight="1">
      <c r="A39" s="3">
        <v>2839</v>
      </c>
      <c r="B39" s="16">
        <v>36</v>
      </c>
      <c r="C39" s="17" t="e">
        <f>#REF!</f>
        <v>#REF!</v>
      </c>
      <c r="D39" s="31" t="s">
        <v>95</v>
      </c>
      <c r="E39" s="19" t="e">
        <f>#REF!</f>
        <v>#REF!</v>
      </c>
      <c r="F39" s="20" t="e">
        <f>#REF!</f>
        <v>#REF!</v>
      </c>
      <c r="G39" s="21" t="s">
        <v>13</v>
      </c>
      <c r="H39" s="26"/>
      <c r="I39" s="17" t="e">
        <f>#REF!</f>
        <v>#REF!</v>
      </c>
      <c r="J39" s="23">
        <v>2014</v>
      </c>
      <c r="K39" s="16">
        <v>4</v>
      </c>
      <c r="L39" s="24">
        <v>0</v>
      </c>
      <c r="M39" s="25" t="e">
        <f>#REF!</f>
        <v>#REF!</v>
      </c>
      <c r="N39" s="26" t="e">
        <f>#REF!</f>
        <v>#REF!</v>
      </c>
      <c r="O39" s="37">
        <v>0.5</v>
      </c>
      <c r="P39" s="27">
        <v>6779.52</v>
      </c>
      <c r="Q39" s="27">
        <v>8135.424</v>
      </c>
      <c r="R39" s="7" t="s">
        <v>56</v>
      </c>
      <c r="S39" s="1"/>
    </row>
    <row r="40" spans="1:19" s="3" customFormat="1" ht="16.5" customHeight="1">
      <c r="A40" s="3">
        <v>2840</v>
      </c>
      <c r="B40" s="16">
        <v>37</v>
      </c>
      <c r="C40" s="17" t="e">
        <f>#REF!</f>
        <v>#REF!</v>
      </c>
      <c r="D40" s="31" t="s">
        <v>96</v>
      </c>
      <c r="E40" s="19" t="e">
        <f>#REF!</f>
        <v>#REF!</v>
      </c>
      <c r="F40" s="20" t="e">
        <f>#REF!</f>
        <v>#REF!</v>
      </c>
      <c r="G40" s="21" t="s">
        <v>13</v>
      </c>
      <c r="H40" s="26"/>
      <c r="I40" s="17" t="e">
        <f>#REF!</f>
        <v>#REF!</v>
      </c>
      <c r="J40" s="23">
        <v>2014</v>
      </c>
      <c r="K40" s="16">
        <v>3</v>
      </c>
      <c r="L40" s="24">
        <v>0</v>
      </c>
      <c r="M40" s="25" t="e">
        <f>#REF!</f>
        <v>#REF!</v>
      </c>
      <c r="N40" s="26" t="e">
        <f>#REF!</f>
        <v>#REF!</v>
      </c>
      <c r="O40" s="37">
        <v>0.5</v>
      </c>
      <c r="P40" s="27">
        <v>11871.684000000001</v>
      </c>
      <c r="Q40" s="27">
        <v>14246.0208</v>
      </c>
      <c r="R40" s="7" t="s">
        <v>57</v>
      </c>
      <c r="S40" s="1"/>
    </row>
    <row r="41" spans="1:19" s="3" customFormat="1" ht="16.5" customHeight="1">
      <c r="A41" s="3">
        <v>2841</v>
      </c>
      <c r="B41" s="16">
        <v>38</v>
      </c>
      <c r="C41" s="17" t="e">
        <f>#REF!</f>
        <v>#REF!</v>
      </c>
      <c r="D41" s="31" t="s">
        <v>97</v>
      </c>
      <c r="E41" s="19" t="e">
        <f>#REF!</f>
        <v>#REF!</v>
      </c>
      <c r="F41" s="20" t="e">
        <f>#REF!</f>
        <v>#REF!</v>
      </c>
      <c r="G41" s="21" t="s">
        <v>13</v>
      </c>
      <c r="H41" s="26"/>
      <c r="I41" s="17" t="e">
        <f>#REF!</f>
        <v>#REF!</v>
      </c>
      <c r="J41" s="23">
        <v>2014</v>
      </c>
      <c r="K41" s="16">
        <v>4</v>
      </c>
      <c r="L41" s="24">
        <v>0</v>
      </c>
      <c r="M41" s="25" t="e">
        <f>#REF!</f>
        <v>#REF!</v>
      </c>
      <c r="N41" s="26" t="e">
        <f>#REF!</f>
        <v>#REF!</v>
      </c>
      <c r="O41" s="37">
        <v>0.5</v>
      </c>
      <c r="P41" s="27">
        <v>11674.080000000002</v>
      </c>
      <c r="Q41" s="27">
        <v>14008.896000000002</v>
      </c>
      <c r="R41" s="7" t="s">
        <v>58</v>
      </c>
      <c r="S41" s="1"/>
    </row>
    <row r="42" spans="1:19" s="3" customFormat="1" ht="16.5" customHeight="1">
      <c r="A42" s="3">
        <v>2842</v>
      </c>
      <c r="B42" s="16">
        <v>39</v>
      </c>
      <c r="C42" s="28" t="e">
        <f>#REF!</f>
        <v>#REF!</v>
      </c>
      <c r="D42" s="31" t="s">
        <v>98</v>
      </c>
      <c r="E42" s="29" t="e">
        <f>#REF!</f>
        <v>#REF!</v>
      </c>
      <c r="F42" s="20" t="e">
        <f>#REF!</f>
        <v>#REF!</v>
      </c>
      <c r="G42" s="30" t="s">
        <v>13</v>
      </c>
      <c r="H42" s="26"/>
      <c r="I42" s="28" t="e">
        <f>#REF!</f>
        <v>#REF!</v>
      </c>
      <c r="J42" s="23">
        <v>2014</v>
      </c>
      <c r="K42" s="16">
        <v>4</v>
      </c>
      <c r="L42" s="24">
        <v>0</v>
      </c>
      <c r="M42" s="25" t="e">
        <f>#REF!</f>
        <v>#REF!</v>
      </c>
      <c r="N42" s="32" t="e">
        <f>#REF!</f>
        <v>#REF!</v>
      </c>
      <c r="O42" s="37">
        <v>0.5</v>
      </c>
      <c r="P42" s="27">
        <v>5940</v>
      </c>
      <c r="Q42" s="27">
        <v>7128</v>
      </c>
      <c r="R42" s="7" t="s">
        <v>59</v>
      </c>
      <c r="S42" s="1"/>
    </row>
    <row r="43" spans="1:19" s="3" customFormat="1" ht="16.5" customHeight="1">
      <c r="A43" s="3">
        <v>2843</v>
      </c>
      <c r="B43" s="16">
        <v>40</v>
      </c>
      <c r="C43" s="17" t="e">
        <f>#REF!</f>
        <v>#REF!</v>
      </c>
      <c r="D43" s="31" t="s">
        <v>99</v>
      </c>
      <c r="E43" s="19" t="e">
        <f>#REF!</f>
        <v>#REF!</v>
      </c>
      <c r="F43" s="20" t="e">
        <f>#REF!</f>
        <v>#REF!</v>
      </c>
      <c r="G43" s="21" t="s">
        <v>13</v>
      </c>
      <c r="H43" s="26"/>
      <c r="I43" s="17" t="e">
        <f>#REF!</f>
        <v>#REF!</v>
      </c>
      <c r="J43" s="23">
        <v>2014</v>
      </c>
      <c r="K43" s="16">
        <v>4</v>
      </c>
      <c r="L43" s="24">
        <v>0</v>
      </c>
      <c r="M43" s="25" t="e">
        <f>#REF!</f>
        <v>#REF!</v>
      </c>
      <c r="N43" s="26" t="e">
        <f>#REF!</f>
        <v>#REF!</v>
      </c>
      <c r="O43" s="37">
        <v>0.5</v>
      </c>
      <c r="P43" s="27">
        <v>20899.295999999998</v>
      </c>
      <c r="Q43" s="27">
        <v>25079.155199999997</v>
      </c>
      <c r="R43" s="7" t="s">
        <v>60</v>
      </c>
      <c r="S43" s="1"/>
    </row>
    <row r="44" spans="1:19" s="3" customFormat="1" ht="16.5" customHeight="1">
      <c r="A44" s="3">
        <v>2844</v>
      </c>
      <c r="B44" s="16">
        <v>41</v>
      </c>
      <c r="C44" s="17" t="e">
        <f>#REF!</f>
        <v>#REF!</v>
      </c>
      <c r="D44" s="31" t="s">
        <v>100</v>
      </c>
      <c r="E44" s="19" t="e">
        <f>#REF!</f>
        <v>#REF!</v>
      </c>
      <c r="F44" s="20" t="e">
        <f>#REF!</f>
        <v>#REF!</v>
      </c>
      <c r="G44" s="21" t="s">
        <v>13</v>
      </c>
      <c r="H44" s="26"/>
      <c r="I44" s="17" t="e">
        <f>#REF!</f>
        <v>#REF!</v>
      </c>
      <c r="J44" s="33" t="s">
        <v>14</v>
      </c>
      <c r="K44" s="16">
        <v>4</v>
      </c>
      <c r="L44" s="24">
        <v>0</v>
      </c>
      <c r="M44" s="25" t="e">
        <f>#REF!</f>
        <v>#REF!</v>
      </c>
      <c r="N44" s="26" t="e">
        <f>#REF!</f>
        <v>#REF!</v>
      </c>
      <c r="O44" s="37">
        <v>0.5</v>
      </c>
      <c r="P44" s="27">
        <v>12795.552000000001</v>
      </c>
      <c r="Q44" s="27">
        <v>15354.662400000001</v>
      </c>
      <c r="R44" s="7" t="s">
        <v>61</v>
      </c>
      <c r="S44" s="1"/>
    </row>
    <row r="45" spans="1:19">
      <c r="B45" s="34"/>
      <c r="C45" s="14"/>
      <c r="D45" s="14" t="s">
        <v>23</v>
      </c>
      <c r="E45" s="14"/>
      <c r="F45" s="14"/>
      <c r="G45" s="14"/>
      <c r="H45" s="14"/>
      <c r="I45" s="14"/>
      <c r="J45" s="14"/>
      <c r="K45" s="35">
        <f>SUM(K4:K44)</f>
        <v>278</v>
      </c>
      <c r="L45" s="36">
        <v>790745.09000000008</v>
      </c>
      <c r="M45" s="36" t="e">
        <f>SUM(M4:M44)</f>
        <v>#REF!</v>
      </c>
      <c r="N45" s="36" t="e">
        <f>SUM(N4:N44)</f>
        <v>#REF!</v>
      </c>
      <c r="O45" s="36"/>
      <c r="P45" s="35">
        <v>635675.11920000007</v>
      </c>
      <c r="Q45" s="35">
        <v>762810.14304000023</v>
      </c>
      <c r="R45" s="6"/>
    </row>
  </sheetData>
  <mergeCells count="13">
    <mergeCell ref="R1:R2"/>
    <mergeCell ref="I1:I2"/>
    <mergeCell ref="J1:J2"/>
    <mergeCell ref="K1:L1"/>
    <mergeCell ref="M1:N1"/>
    <mergeCell ref="B1:B2"/>
    <mergeCell ref="C1:C2"/>
    <mergeCell ref="D1:E1"/>
    <mergeCell ref="F1:G1"/>
    <mergeCell ref="H1:H2"/>
    <mergeCell ref="P1:P2"/>
    <mergeCell ref="Q1:Q2"/>
    <mergeCell ref="O1:O2"/>
  </mergeCells>
  <hyperlinks>
    <hyperlink ref="R4" r:id="rId1"/>
    <hyperlink ref="R5" r:id="rId2"/>
    <hyperlink ref="R6" r:id="rId3"/>
    <hyperlink ref="R7" display="https://www.allrad.ru/tyres/yokohama/iceguard_studless_ig30/155x70r13-75-q/?_openstat=bWFya2V0LnlhbmRleC5ydTvQqNC40L3RiyBZb2tvaGFtYSBpY2VHdWFyZCBTdHVkbGVzcyBpRzMwIDE1NS83MCBSMTMgNzVRO254X1VPLVduTm9lQ2JfTmtMcmpQcEE7&amp;frommarket=https%3A//market.yandex.ru/pr"/>
    <hyperlink ref="R8" r:id="rId4"/>
    <hyperlink ref="R10" r:id="rId5"/>
    <hyperlink ref="R11" r:id="rId6"/>
    <hyperlink ref="R12" r:id="rId7"/>
    <hyperlink ref="R13" r:id="rId8"/>
    <hyperlink ref="R14" r:id="rId9"/>
    <hyperlink ref="R15" display="https://www.kolesa-ural.ru/product/avtoshina-yokohama-ig50-175-70-r13-82q-b-k-lipuchka/?r1=yandex&amp;r2=market&amp;utm_source=market&amp;utm_term=30571&amp;_openstat=bWFya2V0LnlhbmRleC5ydTvQkNCy0YLQvtGI0LjQvdCwIFlva29oYW1hIElHNTAgMTc1LzcwIFIxMyA4MlEg0LEv0LogKNC70LjQv9GD"/>
    <hyperlink ref="R16" r:id="rId10"/>
    <hyperlink ref="R18" r:id="rId11"/>
    <hyperlink ref="R19" r:id="rId12"/>
    <hyperlink ref="R20" r:id="rId13"/>
    <hyperlink ref="R21" r:id="rId14"/>
    <hyperlink ref="R22" display="https://www.allrad.ru/tyres/yokohama/iceguard_studless_ig50a_plus/185x55r15-82-q/?_openstat=bWFya2V0LnlhbmRleC5ydTvQqNC40L3RiyBZb2tvaGFtYSBpY2VHdWFyZCBTdHVkbGVzcyBpRzUwQSsgMTg1LzU1IFIxNSA4MlE7RzBkZUR1c0Y3SWJsU1FQdzNreFoxdzs&amp;frommarket=https%3A//market.yan"/>
    <hyperlink ref="R25" display="http://www.rzmz.ru/catalog-shin/Yokohama/Ice_Guard_IG50/16141?_openstat=bWFya2V0LnlhbmRleC5ydTvQqNC40L3QsCBZb2tvaGFtYSBJY2UgR3VhcmQgSUc1MCAxODUvNjAgUjE1IDg0UTs4UHIzd2owX01WSlpQZGl0M2lkN3h3Ow&amp;frommarket=https%3A//market.yandex.ru/product/10595737%3Fshow-ui"/>
    <hyperlink ref="R26" r:id="rId15"/>
    <hyperlink ref="R27" r:id="rId16"/>
    <hyperlink ref="R28" display="http://ekaterinburg.4tochki.ru/catalog/tyres/yokohama/iceguard-studless-ig50/iceguard-studless-ig50-10128.html?logist_day=6&amp;rest=9&amp;tm=1483788804&amp;utm_source=market.yandex.ru&amp;utm_term=r6w1t100id10128w&amp;frommarket=https%3A//market.yandex.ru/product/8485403%3F"/>
    <hyperlink ref="R29" r:id="rId17"/>
    <hyperlink ref="R30" r:id="rId18"/>
    <hyperlink ref="R32" r:id="rId19"/>
    <hyperlink ref="R33" r:id="rId20"/>
    <hyperlink ref="R35" r:id="rId21"/>
    <hyperlink ref="R37" display="http://ekaterinburg.4tochki.ru/catalog/tyres/yokohama/ry818/ry818-1676-5706eeb31d84b.html?logist_day=6&amp;rest=8&amp;tm=1483788803&amp;utm_source=market.yandex.ru&amp;utm_term=r6w1t100id1676s&amp;frommarket=https%3A//market.yandex.ru/product/937610%3Fshow-uid%3D838029190581"/>
    <hyperlink ref="R38" r:id="rId22"/>
    <hyperlink ref="R39" r:id="rId23"/>
    <hyperlink ref="R40" r:id="rId24"/>
    <hyperlink ref="R41" display="http://www.s-shina.ru/tyre/yokohama/c-drive-2-ac02-/item/115672/?utm_source=yandex_market&amp;utm_medium=cpc&amp;utm_content=letnie_shiny&amp;utm_term=tyre115672&amp;_openstat=bWFya2V0LnlhbmRleC5ydTvQqNC40L3QsCBZb2tvaGFtYSBDLmRyaXZlIDIgQUMwMiAxOTUvNTAgUjE2IDg4VjtlRkVWYmw"/>
    <hyperlink ref="R42" r:id="rId25"/>
    <hyperlink ref="R43" r:id="rId26"/>
    <hyperlink ref="R44" display="https://66shin.ru/categories/yokohama_f700z/32378_r16-195-55-87q?_openstat=bWFya2V0LnlhbmRleC5ydTvQkNCy0YLQvtGI0LjQvdCwIFlva29oYW1hIEY3MDBaIFIxNiAxOTUvNTUgODdRO0lHN050bW1xc25DRHNQOU9jNmFHZGc7&amp;frommarket=https%3A//market.yandex.ru/product/981809%3Fshow-uid"/>
  </hyperlinks>
  <pageMargins left="0.70866141732283472" right="0.70866141732283472" top="0.74803149606299213" bottom="0.74803149606299213" header="0.31496062992125984" footer="0.31496062992125984"/>
  <pageSetup paperSize="9" scale="63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7.А.ш. Yokohama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SL1</cp:lastModifiedBy>
  <cp:lastPrinted>2019-06-27T03:31:57Z</cp:lastPrinted>
  <dcterms:created xsi:type="dcterms:W3CDTF">2016-12-28T14:34:02Z</dcterms:created>
  <dcterms:modified xsi:type="dcterms:W3CDTF">2019-08-13T07:17:12Z</dcterms:modified>
</cp:coreProperties>
</file>