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Нацкорпбанк (517)\2021.07.31_ППП_РАД\Документы от ПКУ\"/>
    </mc:Choice>
  </mc:AlternateContent>
  <bookViews>
    <workbookView xWindow="120" yWindow="120" windowWidth="20370" windowHeight="11820"/>
  </bookViews>
  <sheets>
    <sheet name="расшифровка лот 21" sheetId="1" r:id="rId1"/>
  </sheets>
  <calcPr calcId="15251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<sst xmlns="http://schemas.openxmlformats.org/spreadsheetml/2006/main" count="18" uniqueCount="18">
  <si>
    <t>Расшифровка сборных лотов</t>
  </si>
  <si>
    <t>Зверяева Елена Анатольевна, КД 90-01503 от 20.12.2012, КД Ф 188/14 от 27.10.2014, судебный приказ по Судебному участку № 167 Орехово-Зуевского судебного района Московской области от 02.08.2017 по делу 2-1148/2017,  судебный приказ по Судебному участку 167 Орехово-Зуевского судебного района Московской области от 13.09.2017 по делу 02-1590/2017</t>
  </si>
  <si>
    <t>Матюнин Григорий Викторович, КД 120/14 от 23.07.2014, КД 051/13 от 29.04.2013, КД 099/13 от 20.06.2013, КД 127/13 от 25.07.2013, г. Москва</t>
  </si>
  <si>
    <t>Кисько Борис Александрович, КД 90-01758 от 14.09.2012, г. Москва</t>
  </si>
  <si>
    <t xml:space="preserve">Сарматова Татьяна Васильевна, КД 90-00163 от 28.05.2010, г. Москва </t>
  </si>
  <si>
    <t xml:space="preserve">Буряков Борис Владимирович, КД-112/15 от 13.10.2015, КД 60-00012 от 02.02.2015, судебный приказ по Судебному участку 379 г. Москвы от 24.05.2017 по делу 02-0300/2017 ,  судебный приказ по Судебному участку 66 г. Москвы от 31.10.2017 по делу 02-0262/2017 </t>
  </si>
  <si>
    <t xml:space="preserve">Корецкий Евгений Владимирович, КД 004/16 от 09.02.2016, решение Брасовского районного суда Брянской области от 17.05.2018, по делу  2-219/2018 </t>
  </si>
  <si>
    <t>Демкина Мария Сергеевна, КД 90-02100 от 23.04.2013, решение Тушинского районного суда г. Москвы от 21.06.2018 по делу 2-3426/18</t>
  </si>
  <si>
    <r>
      <t xml:space="preserve">Бабков Сергей Владимирович, КД 90-02638 от 25.06.2013, </t>
    </r>
    <r>
      <rPr>
        <sz val="11"/>
        <rFont val="Times New Roman"/>
        <family val="1"/>
        <charset val="204"/>
      </rPr>
      <t>судебный приказ по судебному участку 419 Хорошевского района г. Москвы от 31.01.2019 по делу 2-180/19</t>
    </r>
  </si>
  <si>
    <t>Соколов Руслан Викторович, КД 90-03494 от 12.05.2014, г. Москва</t>
  </si>
  <si>
    <t>Дворникова Галина Валерьевна, КД Ф-028/13 от 05.03.2013, судебный приказ по Судебному участку 1 г. Петушки и Петушинского района Владимирской области от 06.03.2018 по делу 2-374-01/2018</t>
  </si>
  <si>
    <t>Помогаев Юрий Васильевич,  КД Ф-094/15 от 21.08.2015, судебный приказ по Судебному участку 379 г. Москвы от 24.05.2017 по делу 02-0301/2017</t>
  </si>
  <si>
    <t>Сарматов Борис Эдуардович, КД 90-00503 от 06.07.2011, судебный приказ по Судебному участку 69 района Ховрино г. Москвы от 23.08.2017 по делу 02-421/2017</t>
  </si>
  <si>
    <t xml:space="preserve">Войпанюк Ольга Юрьевна,  КД 90-00060 от 20.12.2010, судебный приказ по Судебному участку 102 Лобненского района Московской области от 15.09.2017 по делу 2-640/2017 </t>
  </si>
  <si>
    <t>Веселкин Вячеслав Анатольевич, КД 082/13 от 28.05.2013, решение Нагатинского районного суда г. Москвы, от 19.06.2018 по делу 02-4674/2018</t>
  </si>
  <si>
    <t>Сумма долга, руб.</t>
  </si>
  <si>
    <t xml:space="preserve"> Лот №21</t>
  </si>
  <si>
    <t>Права требования к 14 физическим лицам, г. Москва (9 912 760,12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</si>
</sst>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49" fontId="5" fillId="0" borderId="0" xfId="0" applyNumberFormat="1" applyFont="1" applyFill="1"/>
    <xf numFmtId="0" fontId="10" fillId="0" borderId="0" xfId="0" applyFont="1"/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1" fillId="0" borderId="0" xfId="0" applyFont="1" applyAlignment="1"/>
    <xf numFmtId="4" fontId="3" fillId="0" borderId="1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0" fontId="13" fillId="0" borderId="2" xfId="0" applyFont="1" applyBorder="1" applyAlignment="1">
      <alignment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5" xfId="3"/>
    <cellStyle name="Обычный 9" xfId="4"/>
    <cellStyle name="Финансовый 2" xfId="5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Normal="100" workbookViewId="0">
      <selection activeCell="B5" sqref="B5"/>
    </sheetView>
  </sheetViews>
  <sheetFormatPr defaultColWidth="9.140625" defaultRowHeight="15" x14ac:dyDescent="0.25"/>
  <cols>
    <col min="1" max="1" width="12.140625" style="1" customWidth="1"/>
    <col min="2" max="2" width="93.85546875" style="2" bestFit="1" customWidth="1"/>
    <col min="3" max="3" width="21.140625" style="1" customWidth="1"/>
    <col min="4" max="16384" width="9.140625" style="1"/>
  </cols>
  <sheetData>
    <row r="1" spans="1:3" ht="24.75" customHeight="1" x14ac:dyDescent="0.25">
      <c r="A1" s="7"/>
      <c r="B1" s="8"/>
      <c r="C1" s="7"/>
    </row>
    <row r="2" spans="1:3" ht="13.5" customHeight="1" x14ac:dyDescent="0.25">
      <c r="A2" s="15" t="s">
        <v>0</v>
      </c>
      <c r="B2" s="15"/>
      <c r="C2" s="7"/>
    </row>
    <row r="3" spans="1:3" ht="12" customHeight="1" x14ac:dyDescent="0.3">
      <c r="A3" s="9"/>
      <c r="B3" s="10"/>
      <c r="C3" s="7"/>
    </row>
    <row r="4" spans="1:3" ht="24.75" customHeight="1" x14ac:dyDescent="0.25">
      <c r="A4" s="11" t="s">
        <v>16</v>
      </c>
      <c r="B4" s="18" t="s">
        <v>17</v>
      </c>
      <c r="C4" s="12" t="s">
        <v>15</v>
      </c>
    </row>
    <row r="5" spans="1:3" ht="60" x14ac:dyDescent="0.25">
      <c r="A5" s="3">
        <v>1</v>
      </c>
      <c r="B5" s="14" t="s">
        <v>1</v>
      </c>
      <c r="C5" s="16">
        <v>341254.65</v>
      </c>
    </row>
    <row r="6" spans="1:3" ht="30" x14ac:dyDescent="0.25">
      <c r="A6" s="3">
        <v>2</v>
      </c>
      <c r="B6" s="13" t="s">
        <v>2</v>
      </c>
      <c r="C6" s="16">
        <v>3755074.57</v>
      </c>
    </row>
    <row r="7" spans="1:3" x14ac:dyDescent="0.25">
      <c r="A7" s="3">
        <v>3</v>
      </c>
      <c r="B7" s="13" t="s">
        <v>3</v>
      </c>
      <c r="C7" s="16">
        <v>712601.39999999991</v>
      </c>
    </row>
    <row r="8" spans="1:3" x14ac:dyDescent="0.25">
      <c r="A8" s="3">
        <v>4</v>
      </c>
      <c r="B8" s="13" t="s">
        <v>4</v>
      </c>
      <c r="C8" s="16">
        <v>788829.45</v>
      </c>
    </row>
    <row r="9" spans="1:3" ht="45" x14ac:dyDescent="0.25">
      <c r="A9" s="3">
        <v>5</v>
      </c>
      <c r="B9" s="13" t="s">
        <v>5</v>
      </c>
      <c r="C9" s="16">
        <v>195597</v>
      </c>
    </row>
    <row r="10" spans="1:3" ht="30" x14ac:dyDescent="0.25">
      <c r="A10" s="3">
        <v>6</v>
      </c>
      <c r="B10" s="13" t="s">
        <v>6</v>
      </c>
      <c r="C10" s="16">
        <v>2959503.3200000003</v>
      </c>
    </row>
    <row r="11" spans="1:3" ht="30" x14ac:dyDescent="0.25">
      <c r="A11" s="3">
        <v>7</v>
      </c>
      <c r="B11" s="13" t="s">
        <v>7</v>
      </c>
      <c r="C11" s="16">
        <v>119128.81999999999</v>
      </c>
    </row>
    <row r="12" spans="1:3" ht="30" x14ac:dyDescent="0.25">
      <c r="A12" s="3">
        <v>8</v>
      </c>
      <c r="B12" s="13" t="s">
        <v>8</v>
      </c>
      <c r="C12" s="16">
        <v>25341.73</v>
      </c>
    </row>
    <row r="13" spans="1:3" x14ac:dyDescent="0.25">
      <c r="A13" s="3">
        <v>9</v>
      </c>
      <c r="B13" s="13" t="s">
        <v>9</v>
      </c>
      <c r="C13" s="16">
        <v>341227.08</v>
      </c>
    </row>
    <row r="14" spans="1:3" ht="30" x14ac:dyDescent="0.25">
      <c r="A14" s="3">
        <v>10</v>
      </c>
      <c r="B14" s="13" t="s">
        <v>10</v>
      </c>
      <c r="C14" s="16">
        <v>111635.7</v>
      </c>
    </row>
    <row r="15" spans="1:3" ht="30" x14ac:dyDescent="0.25">
      <c r="A15" s="3">
        <v>11</v>
      </c>
      <c r="B15" s="13" t="s">
        <v>11</v>
      </c>
      <c r="C15" s="16">
        <v>115018.26</v>
      </c>
    </row>
    <row r="16" spans="1:3" s="5" customFormat="1" ht="30" x14ac:dyDescent="0.25">
      <c r="A16" s="4">
        <v>12</v>
      </c>
      <c r="B16" s="13" t="s">
        <v>12</v>
      </c>
      <c r="C16" s="16">
        <v>88473.46</v>
      </c>
    </row>
    <row r="17" spans="1:3" s="5" customFormat="1" ht="30" x14ac:dyDescent="0.25">
      <c r="A17" s="4">
        <v>13</v>
      </c>
      <c r="B17" s="13" t="s">
        <v>13</v>
      </c>
      <c r="C17" s="16">
        <v>75666.430000000008</v>
      </c>
    </row>
    <row r="18" spans="1:3" s="5" customFormat="1" ht="30" x14ac:dyDescent="0.25">
      <c r="A18" s="4">
        <v>14</v>
      </c>
      <c r="B18" s="13" t="s">
        <v>14</v>
      </c>
      <c r="C18" s="16">
        <v>283408.25</v>
      </c>
    </row>
    <row r="19" spans="1:3" ht="16.5" customHeight="1" x14ac:dyDescent="0.25">
      <c r="C19" s="17">
        <f>SUM(C5:C18)</f>
        <v>9912760.120000001</v>
      </c>
    </row>
    <row r="20" spans="1:3" ht="16.5" customHeight="1" x14ac:dyDescent="0.25"/>
    <row r="21" spans="1:3" x14ac:dyDescent="0.25">
      <c r="B21" s="6"/>
    </row>
    <row r="22" spans="1:3" ht="14.45" x14ac:dyDescent="0.3">
      <c r="B22" s="6"/>
    </row>
    <row r="23" spans="1:3" ht="14.45" x14ac:dyDescent="0.3">
      <c r="B23" s="6"/>
    </row>
  </sheetData>
  <conditionalFormatting sqref="B5">
    <cfRule type="containsText" dxfId="27" priority="71" operator="containsText" text="дисконт">
      <formula>NOT(ISERROR(SEARCH("дисконт",B5)))</formula>
    </cfRule>
    <cfRule type="containsText" dxfId="26" priority="72" operator="containsText" text="пкд">
      <formula>NOT(ISERROR(SEARCH("пкд",B5)))</formula>
    </cfRule>
  </conditionalFormatting>
  <conditionalFormatting sqref="B8">
    <cfRule type="containsText" dxfId="25" priority="65" operator="containsText" text="дисконт">
      <formula>NOT(ISERROR(SEARCH("дисконт",B8)))</formula>
    </cfRule>
    <cfRule type="containsText" dxfId="24" priority="66" operator="containsText" text="пкд">
      <formula>NOT(ISERROR(SEARCH("пкд",B8)))</formula>
    </cfRule>
  </conditionalFormatting>
  <conditionalFormatting sqref="B6">
    <cfRule type="containsText" dxfId="23" priority="69" operator="containsText" text="дисконт">
      <formula>NOT(ISERROR(SEARCH("дисконт",B6)))</formula>
    </cfRule>
    <cfRule type="containsText" dxfId="22" priority="70" operator="containsText" text="пкд">
      <formula>NOT(ISERROR(SEARCH("пкд",B6)))</formula>
    </cfRule>
  </conditionalFormatting>
  <conditionalFormatting sqref="B7">
    <cfRule type="containsText" dxfId="21" priority="67" operator="containsText" text="дисконт">
      <formula>NOT(ISERROR(SEARCH("дисконт",B7)))</formula>
    </cfRule>
    <cfRule type="containsText" dxfId="20" priority="68" operator="containsText" text="пкд">
      <formula>NOT(ISERROR(SEARCH("пкд",B7)))</formula>
    </cfRule>
  </conditionalFormatting>
  <conditionalFormatting sqref="B9">
    <cfRule type="containsText" dxfId="19" priority="63" operator="containsText" text="дисконт">
      <formula>NOT(ISERROR(SEARCH("дисконт",B9)))</formula>
    </cfRule>
    <cfRule type="containsText" dxfId="18" priority="64" operator="containsText" text="пкд">
      <formula>NOT(ISERROR(SEARCH("пкд",B9)))</formula>
    </cfRule>
  </conditionalFormatting>
  <conditionalFormatting sqref="B10">
    <cfRule type="containsText" dxfId="17" priority="61" operator="containsText" text="дисконт">
      <formula>NOT(ISERROR(SEARCH("дисконт",B10)))</formula>
    </cfRule>
    <cfRule type="containsText" dxfId="16" priority="62" operator="containsText" text="пкд">
      <formula>NOT(ISERROR(SEARCH("пкд",B10)))</formula>
    </cfRule>
  </conditionalFormatting>
  <conditionalFormatting sqref="B11">
    <cfRule type="containsText" dxfId="15" priority="59" operator="containsText" text="дисконт">
      <formula>NOT(ISERROR(SEARCH("дисконт",B11)))</formula>
    </cfRule>
    <cfRule type="containsText" dxfId="14" priority="60" operator="containsText" text="пкд">
      <formula>NOT(ISERROR(SEARCH("пкд",B11)))</formula>
    </cfRule>
  </conditionalFormatting>
  <conditionalFormatting sqref="B12">
    <cfRule type="containsText" dxfId="13" priority="57" operator="containsText" text="дисконт">
      <formula>NOT(ISERROR(SEARCH("дисконт",B12)))</formula>
    </cfRule>
    <cfRule type="containsText" dxfId="12" priority="58" operator="containsText" text="пкд">
      <formula>NOT(ISERROR(SEARCH("пкд",B12)))</formula>
    </cfRule>
  </conditionalFormatting>
  <conditionalFormatting sqref="B13">
    <cfRule type="containsText" dxfId="11" priority="55" operator="containsText" text="дисконт">
      <formula>NOT(ISERROR(SEARCH("дисконт",B13)))</formula>
    </cfRule>
    <cfRule type="containsText" dxfId="10" priority="56" operator="containsText" text="пкд">
      <formula>NOT(ISERROR(SEARCH("пкд",B13)))</formula>
    </cfRule>
  </conditionalFormatting>
  <conditionalFormatting sqref="B14">
    <cfRule type="containsText" dxfId="9" priority="53" operator="containsText" text="дисконт">
      <formula>NOT(ISERROR(SEARCH("дисконт",B14)))</formula>
    </cfRule>
    <cfRule type="containsText" dxfId="8" priority="54" operator="containsText" text="пкд">
      <formula>NOT(ISERROR(SEARCH("пкд",B14)))</formula>
    </cfRule>
  </conditionalFormatting>
  <conditionalFormatting sqref="B15">
    <cfRule type="containsText" dxfId="7" priority="51" operator="containsText" text="дисконт">
      <formula>NOT(ISERROR(SEARCH("дисконт",B15)))</formula>
    </cfRule>
    <cfRule type="containsText" dxfId="6" priority="52" operator="containsText" text="пкд">
      <formula>NOT(ISERROR(SEARCH("пкд",B15)))</formula>
    </cfRule>
  </conditionalFormatting>
  <conditionalFormatting sqref="B16">
    <cfRule type="containsText" dxfId="5" priority="49" operator="containsText" text="дисконт">
      <formula>NOT(ISERROR(SEARCH("дисконт",B16)))</formula>
    </cfRule>
    <cfRule type="containsText" dxfId="4" priority="50" operator="containsText" text="пкд">
      <formula>NOT(ISERROR(SEARCH("пкд",B16)))</formula>
    </cfRule>
  </conditionalFormatting>
  <conditionalFormatting sqref="B17">
    <cfRule type="containsText" dxfId="3" priority="47" operator="containsText" text="дисконт">
      <formula>NOT(ISERROR(SEARCH("дисконт",B17)))</formula>
    </cfRule>
    <cfRule type="containsText" dxfId="2" priority="48" operator="containsText" text="пкд">
      <formula>NOT(ISERROR(SEARCH("пкд",B17)))</formula>
    </cfRule>
  </conditionalFormatting>
  <conditionalFormatting sqref="B18">
    <cfRule type="containsText" dxfId="1" priority="45" operator="containsText" text="дисконт">
      <formula>NOT(ISERROR(SEARCH("дисконт",B18)))</formula>
    </cfRule>
    <cfRule type="containsText" dxfId="0" priority="46" operator="containsText" text="пкд">
      <formula>NOT(ISERROR(SEARCH("пкд",B18)))</formula>
    </cfRule>
  </conditionalFormatting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Агеева СВ</dc:creator>
  <cp:lastModifiedBy>Дмитриева Екатерина Владимировна</cp:lastModifiedBy>
  <cp:lastPrinted>2021-07-22T12:01:15Z</cp:lastPrinted>
  <dcterms:created xsi:type="dcterms:W3CDTF">2021-04-20T14:49:22Z</dcterms:created>
  <dcterms:modified xsi:type="dcterms:W3CDTF">2021-07-22T13:13:08Z</dcterms:modified>
</cp:coreProperties>
</file>