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133A9020-AFD3-450E-844A-9A19CB4CDD8C}" xr6:coauthVersionLast="47" xr6:coauthVersionMax="47" xr10:uidLastSave="{00000000-0000-0000-0000-000000000000}"/>
  <bookViews>
    <workbookView xWindow="1170" yWindow="870" windowWidth="14100" windowHeight="15330" tabRatio="592" activeTab="2" xr2:uid="{00000000-000D-0000-FFFF-FFFF00000000}"/>
  </bookViews>
  <sheets>
    <sheet name="Расшифровка Лот 7 " sheetId="9" r:id="rId1"/>
    <sheet name="Расшифровка Лот 8" sheetId="10" r:id="rId2"/>
    <sheet name="Расшифровка Лот 9" sheetId="1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0" l="1"/>
  <c r="C5" i="11" l="1"/>
  <c r="C17" i="9" l="1"/>
  <c r="A4" i="11" l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<sst xmlns="http://schemas.openxmlformats.org/spreadsheetml/2006/main" count="62" uniqueCount="55">
  <si>
    <t xml:space="preserve">Александров Игорь Александрович, солидарно с Александровой Кристиной Леонидовной КД №549 от 24.04.2014, решение Рославльского городского суда Смоленской обл. по делу№2-1088/2020 от 20.10.2020 </t>
  </si>
  <si>
    <t xml:space="preserve">Антощенко Артём Владимирович, КД № 716 от 24.11.2014  </t>
  </si>
  <si>
    <t xml:space="preserve">Бабков Андрей Анатольевич, КД № 104 от 16.04.2013  </t>
  </si>
  <si>
    <t xml:space="preserve">Володченко Екатерина Сергеевна, КД №120-Б от 16.09.2014 </t>
  </si>
  <si>
    <t xml:space="preserve">Даченков Владимир Иванович, КД №52Д от 18.06.2013 </t>
  </si>
  <si>
    <t xml:space="preserve">Дубинин Сергей Дмитриевич, КД №21-Б от 20.05.2011 </t>
  </si>
  <si>
    <t xml:space="preserve">Иванова Татьяна Витальевна, КД №906 от 03.06.2015 </t>
  </si>
  <si>
    <t xml:space="preserve">Морозова Елена Анатольевна, КД №23 от 04.02.2013 </t>
  </si>
  <si>
    <t xml:space="preserve">Мухин Алексей Александрович, КД №585 от 28.07.2014 </t>
  </si>
  <si>
    <t xml:space="preserve">Петровский Анатолий Михайлович, КД №40 от 18.02.2013 </t>
  </si>
  <si>
    <t xml:space="preserve">Пехтерева Татьяна Николаевна, КД №795 от 19.03.2015 </t>
  </si>
  <si>
    <t xml:space="preserve">Рославицкая Кристина Андреевна, КД №108-Б от 30.08.2013 </t>
  </si>
  <si>
    <t xml:space="preserve">Терешков Юрий Игоревич, КД №391 от 18.09.2012 </t>
  </si>
  <si>
    <t xml:space="preserve">Шеховцов Юрий Васильевич, КД №305 от 07.08.2013 </t>
  </si>
  <si>
    <t xml:space="preserve">Расшифровка сборного лота </t>
  </si>
  <si>
    <t>Лот 7</t>
  </si>
  <si>
    <t>Абсандзе Георгий Гурамович, КД №08 от 28.02.2013, решение Руднянского районного суда Смоленской обл. по делу №2-566/2013 от 24.12.2013</t>
  </si>
  <si>
    <t>Акопян Рудольф Сароевич, солидарно с Акопян Анаидой Акоповной, Акопян Рипсиме Рудольфовной, КД №982-СФ от 16.07.2015, судебный приказ судебного участка №18 Центрального судебного района г.Симферополь по делу №02-0210/18/2018 от 07.03.2018</t>
  </si>
  <si>
    <t xml:space="preserve">Александров Игорь Александрович, солидарно с Александровой Кристиной Леонидовной, КД № 44 от 22.02.2013, решение Рославльского городского суда Смоленской обл. по делу №2-14/2021 от 15.02.2021 </t>
  </si>
  <si>
    <t xml:space="preserve">Александров Игорь Александрович, КД №14Д от 26.12.2012 </t>
  </si>
  <si>
    <t xml:space="preserve">Базылев Климентий Александрович, солидарно с Базылевым Александром Владимировичем, Самариным Евгением Игоревичем, КД №690 от 23.10.2014, решение Рославльского городского суда Смоленской обл. по делу №2-1062/2020 от 19.10.2020 </t>
  </si>
  <si>
    <t xml:space="preserve">Боглаев Александр Анатольевич, солидарно с Моторкиным Андреем Владимировичем Барыбиным Тимуром Александровичем, КД №83-Б от 01.02.2013, решение Советского районного суда г.Брянска по делу № 2-460 (2021) от 02.02.2021  </t>
  </si>
  <si>
    <t xml:space="preserve">Борисова Татьяна Владимировна, КД №288 от 22.09.2010 </t>
  </si>
  <si>
    <t>Брюханов Александр Валентинович, солидарно с Турченковым Олегом Николаевичем, КД №65 от 20.11.2007, решение Ленинского районного суда г.Смоленска по делу №2-2914/09 от 23.09.2009</t>
  </si>
  <si>
    <t>Бушунова (Дроздова)Марина Владимировна, солидарно с  Дроздовым Станиславом Сергеевичем, Дроздовым Александром Сергеевичем, КД №288 от 30.07.2013, заочное решение Ленинского районного суда г.Смоленска №2-2293/2016 от 12.05.2016</t>
  </si>
  <si>
    <t>Васько Владимир Дмитриевич, КД №6755 от 16.03.2015, заочное решение Малоярославецкого районного суда Калужской обасти по делу№2-742/2014 от 06.05.2014, решение мирового суда судебного участка №37 Малоярославецкого района по делу №2-601/2014 от 02.09.2014</t>
  </si>
  <si>
    <t xml:space="preserve">Глазов Евгений Александрович, КД №147Д от 19.10.2012 </t>
  </si>
  <si>
    <t xml:space="preserve">Гришаева Ирина Владимировна, солидарно с Гришаевым Николаем Александровичем, КД №129 от 11.06.2010, решение Рославльского городского суда по делу №2-1018/2013 от 10.07.2013 </t>
  </si>
  <si>
    <t>Гришаева Ирина Владимировна, солидарно с Гришаевым Николаем Александровичем, Бобковым Рустамом Сергеевичем, КД №57 от 21.03.2011, решение Рославльского городского суда по делу №2-1019/2013 от 10.07.2013</t>
  </si>
  <si>
    <t xml:space="preserve">Джафарова Ирина Анатольевна, КД №37 от 30.05.2013, решение Промышленного районного суда г. Смоленска по делу №2-2517/2014 от 29.09.2014 </t>
  </si>
  <si>
    <t xml:space="preserve">Игнатов Сергей Сергеевич, солидарно с Шатохиной Светланой Николаевной, КД №31 от 08.02.2013, судебный приказ мирового судьи судебного участка №21 в муниципальном образовании "Рославльский район" Смоленской обл. по делу №2-596/17-21 от 27.06.2017 </t>
  </si>
  <si>
    <t xml:space="preserve">Калмыков Владимир Иванович, солидарно с Калмыкова Мария Владимировна, КД №72 от 27.08.2013, заочное решение Промышленного районного суда г. Смоленска по делу №2-1115/2015 от 24.02.2015 </t>
  </si>
  <si>
    <t>Ковалев Алексей Николаевич, солидарно  с  Беликова Анна Викторовна, Ревазишвили Марина Зурабовна, КД №755 от 02.02.2015, решение Рославльского городского суда Смоленской обл. по делу №2-1487/2016 от 19.09.2016</t>
  </si>
  <si>
    <t>Мишина Ольга Ивановна, солидарно с  Козловым Алексеем Александровичем, КД №9 от 22.01.2013, заочное решение Рославльского районного суда Смоленской обл. по делу №2-1340/2016 от 28.07.2016</t>
  </si>
  <si>
    <t>Никеева Ирина Александровна, солидарно с Ивашкиным Павлом Николаевичем, Никеевым Анатолием Игоревичем, КД №497 от 12.12.2007, решение мирового судьи судебного участка №20 Рославльского р-на Смоленской обл. по делу №2-822/09-20 от 28.10.2009</t>
  </si>
  <si>
    <t xml:space="preserve">Отхозория Элгуджа Нугзарович, солидарно с Абсандзе Георгием Гурамовичем,КД №89 от 09.12.2010, решение мирового судьи судебного участка № 43 в МО "Руднянский район" Смоленской обл. по делу №2-130/2015 от 09.04.2015 </t>
  </si>
  <si>
    <t xml:space="preserve">Отхозория Элгуджа Нугзарович, солидарно с Абсандзе Георгием Гурамовичем, КД №50 от 18.08.2011, заочное решение Руднянского районного суда Смоленской обл. по делу№2-159/2015 от 21.04.2015 </t>
  </si>
  <si>
    <t>Поварова Елена Алексеевна, КД №51 от 27.02.2013</t>
  </si>
  <si>
    <t xml:space="preserve">Пронченкова (Пересыпкина) Мария Александровна, солидарно с Пронченковым Денисом Геннадьевичем, Коноваловой Валентиной Геннадьевной, Карташян Людмилой Викторовной, КД №145Д от 24.10.2012, решение Рославльского городского суда Смоленской обл. по делу№2-1062/2019 от 12.12.2019 </t>
  </si>
  <si>
    <t>Родченков Руслан Сергеевич, солидарно с  Родченковым Сергеем Григорьевичем, Родченковой Мариной Викторовной, КД №38-Б от 20.12.2011, решение Советского районного суда г. Брянска по делу №2-2577/2016 от 24.10.2016</t>
  </si>
  <si>
    <t xml:space="preserve">Сенчиков Дмитрий Васильевич, КД №28 от 07.02.2013 </t>
  </si>
  <si>
    <t>Тенников Андрей Викторович, солидарно с Тенниковой (Емельянкиной) Ларисой Геннадьевной, КД №23 от 28.04.2011, заочное решение Смоленского районного суда Смоленской обл. по делу №2-1434/2018 от 17.12.2018, решение Смоленского районного суда Смоленской обл. по делу №2-454/2020 от 25.02.2020</t>
  </si>
  <si>
    <t xml:space="preserve">Тимофеева Ирина Николаевна, КД №266 от 29.09.2011 </t>
  </si>
  <si>
    <t xml:space="preserve">Хачатуров Сергей Рафаэлович, КД №46 от 27.07.2011, судебный приказ мирового судьи судебного участка №11 в г. Смоленске по делу №2-142/13-11 от 22.01.2013 </t>
  </si>
  <si>
    <t>Чернышев Евгений Валерьевич, солидарно с Даниловой Екатериной Николаевной, Потаповым Андреем Викторовичем, Чернышевой Галиной Григорьевной, КД №234 от 03.08.2012, решение Рославльского городского суда Смоленской обл. по делу № 02-1881/2016 от 22.12.2016</t>
  </si>
  <si>
    <t>Шишов Николай Николаевич, солидарно с  Шишовым Сергеем Николаевичем, Опариным Евгением Вячеславовичем, КД №273 от 28.08.2012, решение Рославльского городского суда Смоленской обл. по делу №2-725/2014 от 16.06.2014</t>
  </si>
  <si>
    <t>Шпекторов Владимир Андреевич, солидарно с Шпекторовой Жанной Игоревной, Шпекторова Андрея Сергеевича, Шпекторовой Ириной Владимировной, КД №40Д от 19.04.2012, решение Рославльского городского суда Смоленской обл. по делу №2-250/2015 от 03.02.2015</t>
  </si>
  <si>
    <t>Расшифровка сборного лота</t>
  </si>
  <si>
    <t>Лот 8</t>
  </si>
  <si>
    <t>ФИО Заемщика</t>
  </si>
  <si>
    <t>№ п/п</t>
  </si>
  <si>
    <t>Лот 9</t>
  </si>
  <si>
    <t>Смирнов Александр Владимирович, КД №17 от 27.04.2011</t>
  </si>
  <si>
    <t>Солдатенков Сергей Витальевич, КД №18 от 27.04.2011</t>
  </si>
  <si>
    <t>Остаток задолженности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</si>
</sst>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</cellXfs>
  <cellStyles count="3">
    <cellStyle name="Обычный" xfId="0" builtinId="0"/>
    <cellStyle name="Обычный 2 2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C17" sqref="C17"/>
    </sheetView>
  </sheetViews>
  <sheetFormatPr defaultRowHeight="12.75" x14ac:dyDescent="0.2"/>
  <cols>
    <col min="1" max="1" width="6.85546875" style="2" customWidth="1"/>
    <col min="2" max="2" width="65.28515625" style="2" customWidth="1"/>
    <col min="3" max="3" width="16.140625" style="2" customWidth="1"/>
    <col min="4" max="16384" width="9.140625" style="2"/>
  </cols>
  <sheetData>
    <row r="1" spans="1:3" x14ac:dyDescent="0.2">
      <c r="A1" s="1" t="s">
        <v>15</v>
      </c>
      <c r="B1" s="1" t="s">
        <v>14</v>
      </c>
    </row>
    <row r="2" spans="1:3" ht="48.75" customHeight="1" x14ac:dyDescent="0.2">
      <c r="A2" s="3" t="s">
        <v>50</v>
      </c>
      <c r="B2" s="3" t="s">
        <v>49</v>
      </c>
      <c r="C2" s="4" t="s">
        <v>54</v>
      </c>
    </row>
    <row r="3" spans="1:3" s="8" customFormat="1" ht="46.5" customHeight="1" x14ac:dyDescent="0.2">
      <c r="A3" s="5">
        <v>1</v>
      </c>
      <c r="B3" s="6" t="s">
        <v>0</v>
      </c>
      <c r="C3" s="7">
        <v>1599631.33</v>
      </c>
    </row>
    <row r="4" spans="1:3" s="8" customFormat="1" x14ac:dyDescent="0.2">
      <c r="A4" s="5">
        <f t="shared" ref="A4:A16" si="0">A3+1</f>
        <v>2</v>
      </c>
      <c r="B4" s="6" t="s">
        <v>1</v>
      </c>
      <c r="C4" s="9">
        <v>813338.23</v>
      </c>
    </row>
    <row r="5" spans="1:3" s="8" customFormat="1" x14ac:dyDescent="0.2">
      <c r="A5" s="5">
        <f t="shared" si="0"/>
        <v>3</v>
      </c>
      <c r="B5" s="6" t="s">
        <v>2</v>
      </c>
      <c r="C5" s="9">
        <v>85835.839999999997</v>
      </c>
    </row>
    <row r="6" spans="1:3" s="8" customFormat="1" x14ac:dyDescent="0.2">
      <c r="A6" s="5">
        <f t="shared" si="0"/>
        <v>4</v>
      </c>
      <c r="B6" s="6" t="s">
        <v>3</v>
      </c>
      <c r="C6" s="9">
        <v>981415.76</v>
      </c>
    </row>
    <row r="7" spans="1:3" s="8" customFormat="1" x14ac:dyDescent="0.2">
      <c r="A7" s="5">
        <f t="shared" si="0"/>
        <v>5</v>
      </c>
      <c r="B7" s="6" t="s">
        <v>4</v>
      </c>
      <c r="C7" s="9">
        <v>397045.37</v>
      </c>
    </row>
    <row r="8" spans="1:3" s="8" customFormat="1" x14ac:dyDescent="0.2">
      <c r="A8" s="5">
        <f t="shared" si="0"/>
        <v>6</v>
      </c>
      <c r="B8" s="6" t="s">
        <v>5</v>
      </c>
      <c r="C8" s="9">
        <v>929554.92</v>
      </c>
    </row>
    <row r="9" spans="1:3" s="8" customFormat="1" x14ac:dyDescent="0.2">
      <c r="A9" s="5">
        <f t="shared" si="0"/>
        <v>7</v>
      </c>
      <c r="B9" s="6" t="s">
        <v>6</v>
      </c>
      <c r="C9" s="9">
        <v>1346709.81</v>
      </c>
    </row>
    <row r="10" spans="1:3" s="8" customFormat="1" x14ac:dyDescent="0.2">
      <c r="A10" s="5">
        <f t="shared" si="0"/>
        <v>8</v>
      </c>
      <c r="B10" s="6" t="s">
        <v>7</v>
      </c>
      <c r="C10" s="9">
        <v>692769.24</v>
      </c>
    </row>
    <row r="11" spans="1:3" s="8" customFormat="1" x14ac:dyDescent="0.2">
      <c r="A11" s="5">
        <f t="shared" si="0"/>
        <v>9</v>
      </c>
      <c r="B11" s="6" t="s">
        <v>8</v>
      </c>
      <c r="C11" s="9">
        <v>25356.79</v>
      </c>
    </row>
    <row r="12" spans="1:3" s="8" customFormat="1" x14ac:dyDescent="0.2">
      <c r="A12" s="5">
        <f t="shared" si="0"/>
        <v>10</v>
      </c>
      <c r="B12" s="6" t="s">
        <v>9</v>
      </c>
      <c r="C12" s="9">
        <v>1439583.75</v>
      </c>
    </row>
    <row r="13" spans="1:3" s="8" customFormat="1" x14ac:dyDescent="0.2">
      <c r="A13" s="5">
        <f t="shared" si="0"/>
        <v>11</v>
      </c>
      <c r="B13" s="6" t="s">
        <v>10</v>
      </c>
      <c r="C13" s="9">
        <v>58026.9</v>
      </c>
    </row>
    <row r="14" spans="1:3" s="8" customFormat="1" x14ac:dyDescent="0.2">
      <c r="A14" s="5">
        <f t="shared" si="0"/>
        <v>12</v>
      </c>
      <c r="B14" s="6" t="s">
        <v>11</v>
      </c>
      <c r="C14" s="9">
        <v>704740.41</v>
      </c>
    </row>
    <row r="15" spans="1:3" s="8" customFormat="1" x14ac:dyDescent="0.2">
      <c r="A15" s="5">
        <f t="shared" si="0"/>
        <v>13</v>
      </c>
      <c r="B15" s="6" t="s">
        <v>12</v>
      </c>
      <c r="C15" s="9">
        <v>81579.399999999994</v>
      </c>
    </row>
    <row r="16" spans="1:3" s="8" customFormat="1" x14ac:dyDescent="0.2">
      <c r="A16" s="5">
        <f t="shared" si="0"/>
        <v>14</v>
      </c>
      <c r="B16" s="6" t="s">
        <v>13</v>
      </c>
      <c r="C16" s="9">
        <v>528778.02</v>
      </c>
    </row>
    <row r="17" spans="3:3" x14ac:dyDescent="0.2">
      <c r="C17" s="10">
        <f>SUM(C3:C16)</f>
        <v>9684365.7699999996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opLeftCell="A22" workbookViewId="0">
      <selection activeCell="H7" sqref="H7"/>
    </sheetView>
  </sheetViews>
  <sheetFormatPr defaultRowHeight="12.75" x14ac:dyDescent="0.2"/>
  <cols>
    <col min="1" max="1" width="6.85546875" style="2" customWidth="1"/>
    <col min="2" max="2" width="71.85546875" style="2" customWidth="1"/>
    <col min="3" max="3" width="14.85546875" style="2" customWidth="1"/>
    <col min="4" max="4" width="17.140625" style="2" customWidth="1"/>
    <col min="5" max="16384" width="9.140625" style="2"/>
  </cols>
  <sheetData>
    <row r="1" spans="1:4" s="1" customFormat="1" x14ac:dyDescent="0.2">
      <c r="A1" s="1" t="s">
        <v>48</v>
      </c>
      <c r="B1" s="1" t="s">
        <v>47</v>
      </c>
    </row>
    <row r="2" spans="1:4" ht="38.25" x14ac:dyDescent="0.2">
      <c r="A2" s="3" t="s">
        <v>50</v>
      </c>
      <c r="B2" s="3" t="s">
        <v>49</v>
      </c>
      <c r="C2" s="4" t="s">
        <v>54</v>
      </c>
    </row>
    <row r="3" spans="1:4" s="8" customFormat="1" ht="25.5" x14ac:dyDescent="0.2">
      <c r="A3" s="5">
        <v>1</v>
      </c>
      <c r="B3" s="11" t="s">
        <v>16</v>
      </c>
      <c r="C3" s="12">
        <v>1062888.1499999999</v>
      </c>
    </row>
    <row r="4" spans="1:4" s="8" customFormat="1" ht="51" x14ac:dyDescent="0.2">
      <c r="A4" s="5">
        <f t="shared" ref="A4:A33" si="0">A3+1</f>
        <v>2</v>
      </c>
      <c r="B4" s="11" t="s">
        <v>17</v>
      </c>
      <c r="C4" s="12">
        <v>177.33</v>
      </c>
    </row>
    <row r="5" spans="1:4" s="8" customFormat="1" ht="38.25" x14ac:dyDescent="0.2">
      <c r="A5" s="5">
        <f t="shared" si="0"/>
        <v>3</v>
      </c>
      <c r="B5" s="11" t="s">
        <v>18</v>
      </c>
      <c r="C5" s="12">
        <v>274325.3</v>
      </c>
    </row>
    <row r="6" spans="1:4" s="8" customFormat="1" x14ac:dyDescent="0.2">
      <c r="A6" s="5">
        <f t="shared" si="0"/>
        <v>4</v>
      </c>
      <c r="B6" s="11" t="s">
        <v>19</v>
      </c>
      <c r="C6" s="12">
        <v>116619.42</v>
      </c>
    </row>
    <row r="7" spans="1:4" s="8" customFormat="1" ht="51" x14ac:dyDescent="0.2">
      <c r="A7" s="5">
        <f t="shared" si="0"/>
        <v>5</v>
      </c>
      <c r="B7" s="11" t="s">
        <v>20</v>
      </c>
      <c r="C7" s="12">
        <v>309114.86000000004</v>
      </c>
    </row>
    <row r="8" spans="1:4" s="8" customFormat="1" ht="38.25" x14ac:dyDescent="0.2">
      <c r="A8" s="5">
        <f t="shared" si="0"/>
        <v>6</v>
      </c>
      <c r="B8" s="11" t="s">
        <v>21</v>
      </c>
      <c r="C8" s="12">
        <v>401389.02</v>
      </c>
      <c r="D8" s="14"/>
    </row>
    <row r="9" spans="1:4" s="8" customFormat="1" x14ac:dyDescent="0.2">
      <c r="A9" s="5">
        <f t="shared" si="0"/>
        <v>7</v>
      </c>
      <c r="B9" s="11" t="s">
        <v>22</v>
      </c>
      <c r="C9" s="12">
        <v>425710.72</v>
      </c>
    </row>
    <row r="10" spans="1:4" s="8" customFormat="1" ht="38.25" x14ac:dyDescent="0.2">
      <c r="A10" s="5">
        <f t="shared" si="0"/>
        <v>8</v>
      </c>
      <c r="B10" s="11" t="s">
        <v>23</v>
      </c>
      <c r="C10" s="12">
        <v>628860.52</v>
      </c>
    </row>
    <row r="11" spans="1:4" s="8" customFormat="1" ht="38.25" x14ac:dyDescent="0.2">
      <c r="A11" s="5">
        <f t="shared" si="0"/>
        <v>9</v>
      </c>
      <c r="B11" s="11" t="s">
        <v>24</v>
      </c>
      <c r="C11" s="12">
        <v>782511.1</v>
      </c>
    </row>
    <row r="12" spans="1:4" s="8" customFormat="1" ht="51" x14ac:dyDescent="0.2">
      <c r="A12" s="5">
        <f t="shared" si="0"/>
        <v>10</v>
      </c>
      <c r="B12" s="11" t="s">
        <v>25</v>
      </c>
      <c r="C12" s="12">
        <v>209442.65</v>
      </c>
    </row>
    <row r="13" spans="1:4" s="8" customFormat="1" x14ac:dyDescent="0.2">
      <c r="A13" s="5">
        <f t="shared" si="0"/>
        <v>11</v>
      </c>
      <c r="B13" s="11" t="s">
        <v>26</v>
      </c>
      <c r="C13" s="12">
        <v>1082070.42</v>
      </c>
    </row>
    <row r="14" spans="1:4" s="8" customFormat="1" ht="38.25" x14ac:dyDescent="0.2">
      <c r="A14" s="5">
        <f t="shared" si="0"/>
        <v>12</v>
      </c>
      <c r="B14" s="11" t="s">
        <v>27</v>
      </c>
      <c r="C14" s="12">
        <v>88488.2</v>
      </c>
    </row>
    <row r="15" spans="1:4" s="8" customFormat="1" ht="38.25" x14ac:dyDescent="0.2">
      <c r="A15" s="5">
        <f t="shared" si="0"/>
        <v>13</v>
      </c>
      <c r="B15" s="11" t="s">
        <v>28</v>
      </c>
      <c r="C15" s="12">
        <v>174674.96999999997</v>
      </c>
    </row>
    <row r="16" spans="1:4" s="8" customFormat="1" ht="25.5" x14ac:dyDescent="0.2">
      <c r="A16" s="5">
        <f t="shared" si="0"/>
        <v>14</v>
      </c>
      <c r="B16" s="11" t="s">
        <v>29</v>
      </c>
      <c r="C16" s="12">
        <v>115015.13</v>
      </c>
    </row>
    <row r="17" spans="1:3" s="8" customFormat="1" ht="51" x14ac:dyDescent="0.2">
      <c r="A17" s="5">
        <f t="shared" si="0"/>
        <v>15</v>
      </c>
      <c r="B17" s="11" t="s">
        <v>30</v>
      </c>
      <c r="C17" s="12">
        <v>99596.86</v>
      </c>
    </row>
    <row r="18" spans="1:3" s="8" customFormat="1" ht="38.25" x14ac:dyDescent="0.2">
      <c r="A18" s="5">
        <f t="shared" si="0"/>
        <v>16</v>
      </c>
      <c r="B18" s="11" t="s">
        <v>31</v>
      </c>
      <c r="C18" s="12">
        <v>122370.72</v>
      </c>
    </row>
    <row r="19" spans="1:3" s="8" customFormat="1" ht="38.25" x14ac:dyDescent="0.2">
      <c r="A19" s="5">
        <f t="shared" si="0"/>
        <v>17</v>
      </c>
      <c r="B19" s="11" t="s">
        <v>32</v>
      </c>
      <c r="C19" s="12">
        <v>347015.32</v>
      </c>
    </row>
    <row r="20" spans="1:3" s="8" customFormat="1" ht="38.25" x14ac:dyDescent="0.2">
      <c r="A20" s="5">
        <f t="shared" si="0"/>
        <v>18</v>
      </c>
      <c r="B20" s="11" t="s">
        <v>33</v>
      </c>
      <c r="C20" s="12">
        <v>27248.75</v>
      </c>
    </row>
    <row r="21" spans="1:3" s="8" customFormat="1" ht="51" x14ac:dyDescent="0.2">
      <c r="A21" s="5">
        <f t="shared" si="0"/>
        <v>19</v>
      </c>
      <c r="B21" s="11" t="s">
        <v>34</v>
      </c>
      <c r="C21" s="12">
        <v>53529.2</v>
      </c>
    </row>
    <row r="22" spans="1:3" s="8" customFormat="1" ht="38.25" x14ac:dyDescent="0.2">
      <c r="A22" s="5">
        <f t="shared" si="0"/>
        <v>20</v>
      </c>
      <c r="B22" s="11" t="s">
        <v>35</v>
      </c>
      <c r="C22" s="12">
        <v>35538.01</v>
      </c>
    </row>
    <row r="23" spans="1:3" s="8" customFormat="1" ht="38.25" x14ac:dyDescent="0.2">
      <c r="A23" s="5">
        <f t="shared" si="0"/>
        <v>21</v>
      </c>
      <c r="B23" s="11" t="s">
        <v>36</v>
      </c>
      <c r="C23" s="12">
        <v>101977.05</v>
      </c>
    </row>
    <row r="24" spans="1:3" s="8" customFormat="1" x14ac:dyDescent="0.2">
      <c r="A24" s="5">
        <f t="shared" si="0"/>
        <v>22</v>
      </c>
      <c r="B24" s="11" t="s">
        <v>37</v>
      </c>
      <c r="C24" s="12">
        <v>77003.179999999993</v>
      </c>
    </row>
    <row r="25" spans="1:3" s="8" customFormat="1" ht="51" x14ac:dyDescent="0.2">
      <c r="A25" s="5">
        <f t="shared" si="0"/>
        <v>23</v>
      </c>
      <c r="B25" s="11" t="s">
        <v>38</v>
      </c>
      <c r="C25" s="12">
        <v>27544.71</v>
      </c>
    </row>
    <row r="26" spans="1:3" s="8" customFormat="1" ht="38.25" x14ac:dyDescent="0.2">
      <c r="A26" s="5">
        <f t="shared" si="0"/>
        <v>24</v>
      </c>
      <c r="B26" s="11" t="s">
        <v>39</v>
      </c>
      <c r="C26" s="12">
        <v>748959.6</v>
      </c>
    </row>
    <row r="27" spans="1:3" s="8" customFormat="1" x14ac:dyDescent="0.2">
      <c r="A27" s="5">
        <f t="shared" si="0"/>
        <v>25</v>
      </c>
      <c r="B27" s="11" t="s">
        <v>40</v>
      </c>
      <c r="C27" s="12">
        <v>28072.54</v>
      </c>
    </row>
    <row r="28" spans="1:3" s="8" customFormat="1" ht="51" x14ac:dyDescent="0.2">
      <c r="A28" s="5">
        <f t="shared" si="0"/>
        <v>26</v>
      </c>
      <c r="B28" s="11" t="s">
        <v>41</v>
      </c>
      <c r="C28" s="12">
        <v>166201.57999999999</v>
      </c>
    </row>
    <row r="29" spans="1:3" s="8" customFormat="1" x14ac:dyDescent="0.2">
      <c r="A29" s="5">
        <f t="shared" si="0"/>
        <v>27</v>
      </c>
      <c r="B29" s="11" t="s">
        <v>42</v>
      </c>
      <c r="C29" s="12">
        <v>38994.47</v>
      </c>
    </row>
    <row r="30" spans="1:3" s="8" customFormat="1" ht="25.5" x14ac:dyDescent="0.2">
      <c r="A30" s="5">
        <f t="shared" si="0"/>
        <v>28</v>
      </c>
      <c r="B30" s="11" t="s">
        <v>43</v>
      </c>
      <c r="C30" s="12">
        <v>25812.240000000002</v>
      </c>
    </row>
    <row r="31" spans="1:3" s="8" customFormat="1" ht="51" x14ac:dyDescent="0.2">
      <c r="A31" s="5">
        <f t="shared" si="0"/>
        <v>29</v>
      </c>
      <c r="B31" s="11" t="s">
        <v>44</v>
      </c>
      <c r="C31" s="12">
        <v>2344733.91</v>
      </c>
    </row>
    <row r="32" spans="1:3" s="8" customFormat="1" ht="38.25" x14ac:dyDescent="0.2">
      <c r="A32" s="5">
        <f t="shared" si="0"/>
        <v>30</v>
      </c>
      <c r="B32" s="11" t="s">
        <v>45</v>
      </c>
      <c r="C32" s="12">
        <v>58404.85</v>
      </c>
    </row>
    <row r="33" spans="1:3" s="8" customFormat="1" ht="51" x14ac:dyDescent="0.2">
      <c r="A33" s="5">
        <f t="shared" si="0"/>
        <v>31</v>
      </c>
      <c r="B33" s="11" t="s">
        <v>46</v>
      </c>
      <c r="C33" s="12">
        <v>71752.979999999981</v>
      </c>
    </row>
    <row r="34" spans="1:3" x14ac:dyDescent="0.2">
      <c r="C34" s="13">
        <f>SUM(C3:C33)</f>
        <v>10046043.76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tabSelected="1" workbookViewId="0">
      <selection activeCell="B22" sqref="B22"/>
    </sheetView>
  </sheetViews>
  <sheetFormatPr defaultRowHeight="12.75" x14ac:dyDescent="0.2"/>
  <cols>
    <col min="1" max="1" width="6.85546875" style="2" customWidth="1"/>
    <col min="2" max="2" width="52.140625" style="2" customWidth="1"/>
    <col min="3" max="3" width="16.140625" style="2" customWidth="1"/>
    <col min="4" max="16384" width="9.140625" style="2"/>
  </cols>
  <sheetData>
    <row r="1" spans="1:3" x14ac:dyDescent="0.2">
      <c r="A1" s="1" t="s">
        <v>51</v>
      </c>
      <c r="B1" s="1" t="s">
        <v>14</v>
      </c>
    </row>
    <row r="2" spans="1:3" ht="48.75" customHeight="1" x14ac:dyDescent="0.2">
      <c r="A2" s="3" t="s">
        <v>50</v>
      </c>
      <c r="B2" s="3" t="s">
        <v>49</v>
      </c>
      <c r="C2" s="4" t="s">
        <v>54</v>
      </c>
    </row>
    <row r="3" spans="1:3" s="8" customFormat="1" x14ac:dyDescent="0.2">
      <c r="A3" s="5">
        <v>1</v>
      </c>
      <c r="B3" s="6" t="s">
        <v>52</v>
      </c>
      <c r="C3" s="9">
        <v>1181204.54</v>
      </c>
    </row>
    <row r="4" spans="1:3" s="8" customFormat="1" x14ac:dyDescent="0.2">
      <c r="A4" s="5">
        <f t="shared" ref="A4" si="0">A3+1</f>
        <v>2</v>
      </c>
      <c r="B4" s="6" t="s">
        <v>53</v>
      </c>
      <c r="C4" s="9">
        <v>1180942.33</v>
      </c>
    </row>
    <row r="5" spans="1:3" x14ac:dyDescent="0.2">
      <c r="C5" s="10">
        <f>SUM(C3:C4)</f>
        <v>2362146.87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Расшифровка Лот 7 </vt:lpstr>
      <vt:lpstr>Расшифровка Лот 8</vt:lpstr>
      <vt:lpstr>Расшифровка Лот 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Зарапина Е Г</dc:creator>
  <cp:lastModifiedBy>Деменко Жанна Евгеньевна</cp:lastModifiedBy>
  <cp:lastPrinted>2021-08-11T08:58:34Z</cp:lastPrinted>
  <dcterms:created xsi:type="dcterms:W3CDTF">2021-02-11T12:33:16Z</dcterms:created>
  <dcterms:modified xsi:type="dcterms:W3CDTF">2021-10-12T15:30:51Z</dcterms:modified>
</cp:coreProperties>
</file>