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редо Финанс (533)\2021.10.02_А+ППП_ФИО\Документы от ПКУ\"/>
    </mc:Choice>
  </mc:AlternateContent>
  <bookViews>
    <workbookView xWindow="-120" yWindow="-120" windowWidth="29040" windowHeight="15840" tabRatio="764"/>
  </bookViews>
  <sheets>
    <sheet name="Лот 1" sheetId="15" r:id="rId1"/>
  </sheets>
  <definedNames>
    <definedName name="_xlnm._FilterDatabase" localSheetId="0" hidden="1">'Лот 1'!$A$4:$G$55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5" l="1"/>
  <c r="E55" i="15"/>
  <c r="D5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" i="15"/>
  <c r="G55" i="15" s="1"/>
</calcChain>
</file>

<file path=xl/sharedStrings.xml><?xml version="1.0" encoding="utf-8"?>
<sst xmlns="http://schemas.openxmlformats.org/spreadsheetml/2006/main" count="70" uniqueCount="66">
  <si>
    <t>Агаев Агай Амирбекович, Решение Советского районного суда г. Махачкалы от 17.07.2019 по делу №2-3783/2019</t>
  </si>
  <si>
    <t>Искендерова Тамила Шехнезеровна, Судебный приказ судебного участка №14 Советского района г. Махачкала от 03.05.2018 по делу №2-634/2018</t>
  </si>
  <si>
    <t>Гусейнов Гусейн Ширванович, Судебный приказ Судебного участка №14 Советского района г. Махачкалы от 11.09.2017 по делу №2-1344/2017</t>
  </si>
  <si>
    <t>Шихсаидов Юсуп Магомедович, Судебный приказ судебного участка №14 Советского района г. Махачкала от 23.06.2017 по делу №2-1455/2017</t>
  </si>
  <si>
    <t>Гарумов Рашид Баширович, Решение Советского районного суда г. Махачкалы от 07.07.2017 по делу №2-3559/2017</t>
  </si>
  <si>
    <t xml:space="preserve">Разаков Наир Насруллаевич, Решение Федерального суда Советского района г. Махачкалы от 27.11.2017 по делу №2-5657/17 </t>
  </si>
  <si>
    <t xml:space="preserve">Исаев Руслан Магомедович, Решение Советского районного суда г. Махачкалы от 13.07.2017 по делу №2-3707/17 </t>
  </si>
  <si>
    <t xml:space="preserve">Амаханов Имирбег Гюльмагомедович, Решение Советского районного суда г. Махачкалы от 03.04.2018 по делу №2-959/18 </t>
  </si>
  <si>
    <t>Гасанов Шахрамазан Сулейманович, Судебный приказ Судебного участка №14 Советского района г. Махачкалы от 01.06.2017 по делу №2-1299/2017</t>
  </si>
  <si>
    <t xml:space="preserve">Гаджиев Магомедрасул Магомедович, Решение Советского районного суда г. Махачкалы от 09.02.2018 по делу №2-2539\18 </t>
  </si>
  <si>
    <t>Гусейнов Шамиль Расулович, Решение Советского районного суда г. Махачкалы от 25.02.2020 по делу №2-772\20</t>
  </si>
  <si>
    <t xml:space="preserve">Муртазалиев Магомед Маданиевич, Судебный приказ судебного участка №14 Советского района г. Махачкала от 16.11.2018 по делу №2-2017/2018 </t>
  </si>
  <si>
    <t>Амрахов Тимур Балакшиевич, Решение Советского районного суда г. Махачкалы от 17.12.2019 по делу №2-6322/19</t>
  </si>
  <si>
    <t>Нухов Руслан Динбагамедович, Судебный приказ судебного участка №14 Советского района г. Махачкалы от 23.06.2017 по делу №2-1459</t>
  </si>
  <si>
    <t>Нухова Зулайха Ибрагимовна, Судебный приказ судебного участка №14 Советского района г. Махачкалы от 23.06.2017 по делу №2-1460</t>
  </si>
  <si>
    <t>Ибадулаева Элла Зауровна, Решение Советского районного суда г. Махачкалы от 23.12.2019 по делу №2-6501/2019</t>
  </si>
  <si>
    <t xml:space="preserve">Хизриева Набат Габибуллаевна, Решение Федерального суда Советского района г. Махачкалы от 27.10.2017 по делу №2-5473/17 </t>
  </si>
  <si>
    <t xml:space="preserve">Айдиева Назлипат Амирарслановна, Решение Федерального суда Советского района г. Махачкалы от 18.10.2017 по делу №2-5527/17 </t>
  </si>
  <si>
    <t xml:space="preserve">Рагимов Гаджимурад Магомедович, Судебный приказ судебного участка №14 Советского района г. Махачкала от 23.06.2017 по делу №2-1454 </t>
  </si>
  <si>
    <t xml:space="preserve">Тимиркаев Шагбудин Сайбулаевич, Решение Советского районного суда г. Махачкалы от 04.03.2019 по делу №2-1614/2019 </t>
  </si>
  <si>
    <t xml:space="preserve">Багужаев Магомед Гулаевич, Решение Советского районного суда г. Махачкалы от 07.11.2017 по делу №2-5282/17 </t>
  </si>
  <si>
    <t xml:space="preserve">Марданов Рамал Бахтиярович, Решение Федерального суда Советского района г. Махачкалы от 19.12.2018 по делу №2-6882/2018 </t>
  </si>
  <si>
    <t xml:space="preserve">Хаметова Эмилия Надировна, Решение Советского районного суда г. Махачкалы от 08.08.2019 по делу №2-4131/2019 </t>
  </si>
  <si>
    <t xml:space="preserve">Омаров Тагир Зайнутинович, Решение Федерального суда Советского района г. Махачкала от 27.09.2017 по делу №2-5244/17 </t>
  </si>
  <si>
    <t xml:space="preserve">Курбангаджиева Зарема Ибрагимовна, Решение Советского районного суда г. Махачкалы от 18.10.2017 по делу №2-5205/2017 </t>
  </si>
  <si>
    <t>Камалов Али Ахмедович, Решение Советского районного суда г. Махачкалы от 07.07.2017 по делу №2-3543/2017</t>
  </si>
  <si>
    <t>Магомедов Абдулмукмин Магомедович, Решение Федерального суда Советского района г. Махачкала от 25.12.2018 по делу №2-7138/18</t>
  </si>
  <si>
    <t xml:space="preserve">Хыдырбекова Аида Гибековна, Решение Федерального суда Советского района г. Махачкала от 14.11.2017 по делу №2-5656/17 </t>
  </si>
  <si>
    <t xml:space="preserve">Абидов Нурмагомед Гайдарович, Решение Федерального суда Советского района г. Махачкала от 19.12.2018 по делу №2-6883/18 </t>
  </si>
  <si>
    <t xml:space="preserve">Абдулаев Абдула Газимагомедович, Решение Федерального суда Советского района г. Махачкала от 14.11.2017 по делу №2-5654/17 </t>
  </si>
  <si>
    <t>Багандова Саният Руслановна, Решение Советского районного суда г. Махачкалы от 29.01.2018</t>
  </si>
  <si>
    <t>Гарумова Мадина Алиевна, Решение Советского районного суда г. Махачкалы от 18.07.2017 по делу №2-3742/17</t>
  </si>
  <si>
    <t>Гасанов Магомед Димирович, Решение Советского районного суда г. Махачкалы от 31.10.2017 по делу №2-5321/17</t>
  </si>
  <si>
    <t>Гереев Шарабутдин Камильевич, Судебный приказ судебного участка №14 Советского района г. Махачкала от 08.06.2017 по делу №2-1314/2017</t>
  </si>
  <si>
    <t>Камаладинов Камаладин Джалалудинович, Решение Советского районного суда г. Махачкалы от 07.07.2017</t>
  </si>
  <si>
    <t>Камаладинов Камаладин Джалалудинович, Решение Советского районного суда г. Махачкалы от 04.08.2017</t>
  </si>
  <si>
    <t>Магомедов Ибрагим Гасбуллаевич, Решение Федерального суда Советского района г. Махачкала по делу от 27.11.2017</t>
  </si>
  <si>
    <t>Магомедов Магомедали Гитинмагомедович, Судебный приказ судебного участка №14 Советского района г. Махачкала от 08.06.2017 по делу №2-1308/2017</t>
  </si>
  <si>
    <t>Магомедова Хадижат Кадашевна, Решение Советского районного суда г. Махачкалы от 05.07.2017</t>
  </si>
  <si>
    <t>Меджидова Салидат Набигуллаевна, Решение Советского районного суда г. Махачкалы от 18.07.2017 по делу №2-3732/17</t>
  </si>
  <si>
    <t>Рабазанов Мурад Магомедрасулович, Решение Советского районного суда г. Махачкалы от 18.07.2017 по делу №2-3734/17</t>
  </si>
  <si>
    <t>Салаватов Багатыр Абдурахманович, Решение Советского районного суда г. Махачкалы от 24.07.2017 по делу №2-3841/17</t>
  </si>
  <si>
    <t>Салахбиев Айдемир Магомедрасулович, Решение Советского районного суда г. Махачкалы от 13.08.2019 по делу №2-4720/2019</t>
  </si>
  <si>
    <t>Умалатов Джамалутдин Абдулмукминович, Решение Советского районного суда г. Махачкалы от 20.12.2017</t>
  </si>
  <si>
    <t>Хираманов Абакар Гарунович, Решение Советского районного суда г. Махачкалы от 18.06.2018</t>
  </si>
  <si>
    <t>Федоров Аскендер Гаджиевич, КД №16-11/15 от 10.11.2015</t>
  </si>
  <si>
    <t>Залог</t>
  </si>
  <si>
    <t>Балансовая стоимость</t>
  </si>
  <si>
    <t>Размер задолженности, установленный судом</t>
  </si>
  <si>
    <t>Мусаев Гаджимурад Умарович, Решение Советского районного суда от 13.11.2017, мировое соглашение №2-5281-17 от 13.11.2017</t>
  </si>
  <si>
    <t>Джабраилова Инесса Лукмановна, Решение Советского районного суда г. Махачкалы от 07.07.2017</t>
  </si>
  <si>
    <t>МЕРСЕДЕС БЕНЦ ML350, VIN - 4JGBB86E36F004790, двигатель 272967 300372208, 2005 г.в, серебристый. Рыночная стоимость заложенного имущества составляет 1 000 000 руб.</t>
  </si>
  <si>
    <t>ЛЕКСУС GS 300, VIN - JTNBH96S505048268, модель № двигатель - 3GR 0191303, чёрный, 2006 г.в, Соглашением сторон стоимость заложенного имущества определена в сумме 1 000 000 руб.</t>
  </si>
  <si>
    <t>МЕРСЕДЕС БЕНЦ G 55 АМG, VIN - WDB4632701X178978, двигатель 11399360059200, кузов - отсутствует, 2008 г.в, чёрный. Рыночная стоимость заложенного имущества составляет 2 500 000 руб.</t>
  </si>
  <si>
    <t xml:space="preserve">ВАЗ-21099, VIN - ХТА21099033430770, двигатель 2111, 3560852, 2003 г.в, светло-серебристый металл. Рыночная стоимость заложенного имущества составляет 130 000 руб. </t>
  </si>
  <si>
    <t xml:space="preserve">ФОЛЬКСВАГЕН PASSAT, VIN - WWWPD63B91P091782, модель двигателя AMW, двигатель № 030489, кузов WWWPD63B91P091782 , 2001 г.в, цвет - синий, Рыночная стоимость заложенного имущества составляет 400 000 руб. </t>
  </si>
  <si>
    <t>BMW X5, VIN - 5UWFB33512LH33481, чёрный. Залогодатель распоряжается указанным имуществом на основании доверенности от 19.09.2011 за реестровым номером 4196, удостоверенной нотариусом Саидовым Магомед Хабибовичем, являющимся нотариусом г. Каспийска. Соглашением сторон стоимость заложенного имущества определена в сумме 800 000 руб.</t>
  </si>
  <si>
    <t xml:space="preserve">ТОYОТА СOROLLA, VIN - JTNBV58E20J050265, кузов JTNBV58E20J050265, 2010 г.в, Соглашением сторон стоимость заложенного имущества определена в сумме 600 000 руб. </t>
  </si>
  <si>
    <t xml:space="preserve">ЛЕКСУС LX 470, VIN - JTGHT00WXY0097630, двигатель 2UZ 0168602, кузов номер отсутствует, чёрный, 2002 г.в, Соглашением сторон стоимость заложенного имущества определена в сумме 1 000 000 руб. </t>
  </si>
  <si>
    <t>Курбанова Индира Имамовна, Решение Федерального суда Советского района г. Махачкалы от 18.10.2017 по делу №2-5528/2017, срок предъявления исполнительного документа истекает 19.09.2021</t>
  </si>
  <si>
    <t>Салихов Арсен Касумович, Судебный приказ судебного участка №14 Советского района г. Махачкала от 23.06.2017, срок предъявления ИД истек</t>
  </si>
  <si>
    <t>поручительство</t>
  </si>
  <si>
    <t>Сумма долга, руб.</t>
  </si>
  <si>
    <t xml:space="preserve"> Лот 1</t>
  </si>
  <si>
    <t>Расшифровка сборного лота</t>
  </si>
  <si>
    <t>Права требования к 50 физическим лицам, г. Махачкала (81 275 930,87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</si>
</sst>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vertical="top"/>
    </xf>
    <xf numFmtId="4" fontId="3" fillId="0" borderId="0" xfId="0" applyNumberFormat="1" applyFont="1" applyFill="1" applyBorder="1"/>
    <xf numFmtId="0" fontId="7" fillId="0" borderId="1" xfId="0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" fontId="12" fillId="0" borderId="0" xfId="0" applyNumberFormat="1" applyFont="1" applyFill="1" applyBorder="1"/>
    <xf numFmtId="0" fontId="13" fillId="0" borderId="1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G55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10" customWidth="1"/>
    <col min="2" max="2" width="77.7109375" style="6" customWidth="1"/>
    <col min="3" max="3" width="43.28515625" style="6" hidden="1" customWidth="1"/>
    <col min="4" max="4" width="16" style="4" hidden="1" customWidth="1"/>
    <col min="5" max="5" width="16.28515625" style="4" hidden="1" customWidth="1"/>
    <col min="6" max="6" width="15.5703125" style="4" hidden="1" customWidth="1"/>
    <col min="7" max="7" width="26.28515625" style="2" customWidth="1"/>
  </cols>
  <sheetData>
    <row r="2" spans="1:7" ht="16.5" x14ac:dyDescent="0.25">
      <c r="A2" s="17" t="s">
        <v>64</v>
      </c>
      <c r="B2" s="17"/>
      <c r="C2" s="17"/>
      <c r="D2" s="17"/>
      <c r="E2" s="17"/>
      <c r="F2" s="17"/>
      <c r="G2" s="17"/>
    </row>
    <row r="3" spans="1:7" ht="16.5" x14ac:dyDescent="0.25">
      <c r="A3" s="1"/>
      <c r="B3" s="5"/>
      <c r="C3" s="5"/>
      <c r="D3" s="3"/>
      <c r="E3" s="3"/>
      <c r="F3" s="3"/>
    </row>
    <row r="4" spans="1:7" ht="78.75" x14ac:dyDescent="0.25">
      <c r="A4" s="9" t="s">
        <v>63</v>
      </c>
      <c r="B4" s="20" t="s">
        <v>65</v>
      </c>
      <c r="C4" s="10" t="s">
        <v>46</v>
      </c>
      <c r="D4" s="9"/>
      <c r="E4" s="9" t="s">
        <v>47</v>
      </c>
      <c r="F4" s="9" t="s">
        <v>48</v>
      </c>
      <c r="G4" s="18" t="s">
        <v>62</v>
      </c>
    </row>
    <row r="5" spans="1:7" ht="31.5" x14ac:dyDescent="0.25">
      <c r="A5" s="11">
        <v>1</v>
      </c>
      <c r="B5" s="12" t="s">
        <v>0</v>
      </c>
      <c r="C5" s="16"/>
      <c r="D5" s="13"/>
      <c r="E5" s="7">
        <v>80000</v>
      </c>
      <c r="F5" s="8">
        <v>159986.76</v>
      </c>
      <c r="G5" s="8">
        <f>IF(E5&gt;F5,E5,F5)</f>
        <v>159986.76</v>
      </c>
    </row>
    <row r="6" spans="1:7" ht="31.5" x14ac:dyDescent="0.25">
      <c r="A6" s="11">
        <v>2</v>
      </c>
      <c r="B6" s="12" t="s">
        <v>1</v>
      </c>
      <c r="C6" s="16" t="s">
        <v>61</v>
      </c>
      <c r="D6" s="13"/>
      <c r="E6" s="7">
        <v>150000</v>
      </c>
      <c r="F6" s="8">
        <v>349852.02</v>
      </c>
      <c r="G6" s="8">
        <f t="shared" ref="G6:G54" si="0">IF(E6&gt;F6,E6,F6)</f>
        <v>349852.02</v>
      </c>
    </row>
    <row r="7" spans="1:7" ht="36.75" customHeight="1" x14ac:dyDescent="0.25">
      <c r="A7" s="11">
        <v>3</v>
      </c>
      <c r="B7" s="12" t="s">
        <v>2</v>
      </c>
      <c r="C7" s="12" t="s">
        <v>51</v>
      </c>
      <c r="D7" s="8">
        <v>1000000</v>
      </c>
      <c r="E7" s="8">
        <v>28050</v>
      </c>
      <c r="F7" s="8">
        <v>38633</v>
      </c>
      <c r="G7" s="8">
        <f t="shared" si="0"/>
        <v>38633</v>
      </c>
    </row>
    <row r="8" spans="1:7" ht="31.5" x14ac:dyDescent="0.25">
      <c r="A8" s="11">
        <v>4</v>
      </c>
      <c r="B8" s="12" t="s">
        <v>3</v>
      </c>
      <c r="C8" s="16"/>
      <c r="D8" s="13"/>
      <c r="E8" s="8">
        <v>44300</v>
      </c>
      <c r="F8" s="8">
        <v>60600.92</v>
      </c>
      <c r="G8" s="8">
        <f t="shared" si="0"/>
        <v>60600.92</v>
      </c>
    </row>
    <row r="9" spans="1:7" ht="47.25" x14ac:dyDescent="0.25">
      <c r="A9" s="11">
        <v>5</v>
      </c>
      <c r="B9" s="12" t="s">
        <v>59</v>
      </c>
      <c r="C9" s="16"/>
      <c r="D9" s="13"/>
      <c r="E9" s="8">
        <v>440000</v>
      </c>
      <c r="F9" s="8">
        <v>1976135</v>
      </c>
      <c r="G9" s="8">
        <f t="shared" si="0"/>
        <v>1976135</v>
      </c>
    </row>
    <row r="10" spans="1:7" ht="31.5" x14ac:dyDescent="0.25">
      <c r="A10" s="11">
        <v>6</v>
      </c>
      <c r="B10" s="12" t="s">
        <v>4</v>
      </c>
      <c r="C10" s="16"/>
      <c r="D10" s="13"/>
      <c r="E10" s="8">
        <v>500000</v>
      </c>
      <c r="F10" s="8">
        <v>720522</v>
      </c>
      <c r="G10" s="8">
        <f t="shared" si="0"/>
        <v>720522</v>
      </c>
    </row>
    <row r="11" spans="1:7" ht="31.5" x14ac:dyDescent="0.25">
      <c r="A11" s="11">
        <v>7</v>
      </c>
      <c r="B11" s="12" t="s">
        <v>5</v>
      </c>
      <c r="C11" s="16"/>
      <c r="D11" s="13"/>
      <c r="E11" s="8">
        <v>460000</v>
      </c>
      <c r="F11" s="8">
        <v>561375</v>
      </c>
      <c r="G11" s="8">
        <f t="shared" si="0"/>
        <v>561375</v>
      </c>
    </row>
    <row r="12" spans="1:7" ht="31.5" x14ac:dyDescent="0.25">
      <c r="A12" s="11">
        <v>8</v>
      </c>
      <c r="B12" s="12" t="s">
        <v>6</v>
      </c>
      <c r="C12" s="16"/>
      <c r="D12" s="13"/>
      <c r="E12" s="8">
        <v>726500</v>
      </c>
      <c r="F12" s="8">
        <v>948541</v>
      </c>
      <c r="G12" s="8">
        <f t="shared" si="0"/>
        <v>948541</v>
      </c>
    </row>
    <row r="13" spans="1:7" ht="31.5" x14ac:dyDescent="0.25">
      <c r="A13" s="11">
        <v>9</v>
      </c>
      <c r="B13" s="12" t="s">
        <v>7</v>
      </c>
      <c r="C13" s="16" t="s">
        <v>61</v>
      </c>
      <c r="D13" s="13"/>
      <c r="E13" s="8">
        <v>447784.25</v>
      </c>
      <c r="F13" s="8">
        <v>460405</v>
      </c>
      <c r="G13" s="8">
        <f t="shared" si="0"/>
        <v>460405</v>
      </c>
    </row>
    <row r="14" spans="1:7" ht="31.5" x14ac:dyDescent="0.25">
      <c r="A14" s="11">
        <v>10</v>
      </c>
      <c r="B14" s="12" t="s">
        <v>8</v>
      </c>
      <c r="C14" s="16"/>
      <c r="D14" s="13"/>
      <c r="E14" s="8">
        <v>84000</v>
      </c>
      <c r="F14" s="8">
        <v>356989</v>
      </c>
      <c r="G14" s="8">
        <f t="shared" si="0"/>
        <v>356989</v>
      </c>
    </row>
    <row r="15" spans="1:7" ht="34.5" customHeight="1" x14ac:dyDescent="0.25">
      <c r="A15" s="11">
        <v>11</v>
      </c>
      <c r="B15" s="12" t="s">
        <v>9</v>
      </c>
      <c r="C15" s="12" t="s">
        <v>53</v>
      </c>
      <c r="D15" s="8">
        <v>2500000</v>
      </c>
      <c r="E15" s="8">
        <v>1152733.69</v>
      </c>
      <c r="F15" s="8">
        <v>1067094.51</v>
      </c>
      <c r="G15" s="8">
        <f t="shared" si="0"/>
        <v>1152733.69</v>
      </c>
    </row>
    <row r="16" spans="1:7" ht="39" customHeight="1" x14ac:dyDescent="0.25">
      <c r="A16" s="11">
        <v>12</v>
      </c>
      <c r="B16" s="12" t="s">
        <v>49</v>
      </c>
      <c r="C16" s="12" t="s">
        <v>52</v>
      </c>
      <c r="D16" s="8">
        <v>1000000</v>
      </c>
      <c r="E16" s="8">
        <v>497899</v>
      </c>
      <c r="F16" s="8">
        <v>598101.63</v>
      </c>
      <c r="G16" s="8">
        <f t="shared" si="0"/>
        <v>598101.63</v>
      </c>
    </row>
    <row r="17" spans="1:7" ht="35.25" customHeight="1" x14ac:dyDescent="0.25">
      <c r="A17" s="11">
        <v>13</v>
      </c>
      <c r="B17" s="12" t="s">
        <v>10</v>
      </c>
      <c r="C17" s="12" t="s">
        <v>54</v>
      </c>
      <c r="D17" s="8">
        <v>130000</v>
      </c>
      <c r="E17" s="8">
        <v>94796</v>
      </c>
      <c r="F17" s="8">
        <v>46696</v>
      </c>
      <c r="G17" s="8">
        <f t="shared" si="0"/>
        <v>94796</v>
      </c>
    </row>
    <row r="18" spans="1:7" ht="31.5" x14ac:dyDescent="0.25">
      <c r="A18" s="11">
        <v>14</v>
      </c>
      <c r="B18" s="12" t="s">
        <v>11</v>
      </c>
      <c r="C18" s="16"/>
      <c r="D18" s="13"/>
      <c r="E18" s="8">
        <v>104500</v>
      </c>
      <c r="F18" s="8">
        <v>207037</v>
      </c>
      <c r="G18" s="8">
        <f t="shared" si="0"/>
        <v>207037</v>
      </c>
    </row>
    <row r="19" spans="1:7" ht="31.5" x14ac:dyDescent="0.25">
      <c r="A19" s="11">
        <v>15</v>
      </c>
      <c r="B19" s="12" t="s">
        <v>12</v>
      </c>
      <c r="C19" s="16"/>
      <c r="D19" s="13"/>
      <c r="E19" s="8">
        <v>50724</v>
      </c>
      <c r="F19" s="8">
        <v>87979.17</v>
      </c>
      <c r="G19" s="8">
        <f t="shared" si="0"/>
        <v>87979.17</v>
      </c>
    </row>
    <row r="20" spans="1:7" ht="31.5" x14ac:dyDescent="0.25">
      <c r="A20" s="11">
        <v>16</v>
      </c>
      <c r="B20" s="12" t="s">
        <v>13</v>
      </c>
      <c r="C20" s="16" t="s">
        <v>61</v>
      </c>
      <c r="D20" s="14"/>
      <c r="E20" s="8">
        <v>51336.79</v>
      </c>
      <c r="F20" s="8">
        <v>345838.28</v>
      </c>
      <c r="G20" s="8">
        <f t="shared" si="0"/>
        <v>345838.28</v>
      </c>
    </row>
    <row r="21" spans="1:7" ht="31.5" x14ac:dyDescent="0.25">
      <c r="A21" s="11">
        <v>17</v>
      </c>
      <c r="B21" s="12" t="s">
        <v>14</v>
      </c>
      <c r="C21" s="16" t="s">
        <v>61</v>
      </c>
      <c r="D21" s="13"/>
      <c r="E21" s="8">
        <v>300000</v>
      </c>
      <c r="F21" s="8">
        <v>418760.28</v>
      </c>
      <c r="G21" s="8">
        <f t="shared" si="0"/>
        <v>418760.28</v>
      </c>
    </row>
    <row r="22" spans="1:7" ht="35.25" customHeight="1" x14ac:dyDescent="0.25">
      <c r="A22" s="11">
        <v>18</v>
      </c>
      <c r="B22" s="12" t="s">
        <v>15</v>
      </c>
      <c r="C22" s="12" t="s">
        <v>55</v>
      </c>
      <c r="D22" s="8">
        <v>400000</v>
      </c>
      <c r="E22" s="8">
        <v>223400</v>
      </c>
      <c r="F22" s="8">
        <v>384479</v>
      </c>
      <c r="G22" s="8">
        <f t="shared" si="0"/>
        <v>384479</v>
      </c>
    </row>
    <row r="23" spans="1:7" ht="31.5" x14ac:dyDescent="0.25">
      <c r="A23" s="11">
        <v>19</v>
      </c>
      <c r="B23" s="12" t="s">
        <v>16</v>
      </c>
      <c r="C23" s="16"/>
      <c r="D23" s="13"/>
      <c r="E23" s="8">
        <v>2300000</v>
      </c>
      <c r="F23" s="8">
        <v>3043899.98</v>
      </c>
      <c r="G23" s="8">
        <f t="shared" si="0"/>
        <v>3043899.98</v>
      </c>
    </row>
    <row r="24" spans="1:7" ht="31.5" x14ac:dyDescent="0.25">
      <c r="A24" s="11">
        <v>20</v>
      </c>
      <c r="B24" s="12" t="s">
        <v>17</v>
      </c>
      <c r="C24" s="16"/>
      <c r="D24" s="13"/>
      <c r="E24" s="8">
        <v>1120000</v>
      </c>
      <c r="F24" s="8">
        <v>1469030</v>
      </c>
      <c r="G24" s="8">
        <f t="shared" si="0"/>
        <v>1469030</v>
      </c>
    </row>
    <row r="25" spans="1:7" ht="31.5" x14ac:dyDescent="0.25">
      <c r="A25" s="11">
        <v>21</v>
      </c>
      <c r="B25" s="12" t="s">
        <v>18</v>
      </c>
      <c r="C25" s="16"/>
      <c r="D25" s="13"/>
      <c r="E25" s="8">
        <v>353609</v>
      </c>
      <c r="F25" s="8">
        <v>486432.75</v>
      </c>
      <c r="G25" s="8">
        <f t="shared" si="0"/>
        <v>486432.75</v>
      </c>
    </row>
    <row r="26" spans="1:7" ht="31.5" x14ac:dyDescent="0.25">
      <c r="A26" s="11">
        <v>22</v>
      </c>
      <c r="B26" s="12" t="s">
        <v>19</v>
      </c>
      <c r="C26" s="16"/>
      <c r="D26" s="13"/>
      <c r="E26" s="8">
        <v>220409</v>
      </c>
      <c r="F26" s="8">
        <v>434827.91</v>
      </c>
      <c r="G26" s="8">
        <f t="shared" si="0"/>
        <v>434827.91</v>
      </c>
    </row>
    <row r="27" spans="1:7" ht="31.5" x14ac:dyDescent="0.25">
      <c r="A27" s="11">
        <v>23</v>
      </c>
      <c r="B27" s="12" t="s">
        <v>20</v>
      </c>
      <c r="C27" s="16"/>
      <c r="D27" s="13"/>
      <c r="E27" s="8">
        <v>500000</v>
      </c>
      <c r="F27" s="8">
        <v>659200</v>
      </c>
      <c r="G27" s="8">
        <f t="shared" si="0"/>
        <v>659200</v>
      </c>
    </row>
    <row r="28" spans="1:7" ht="31.5" x14ac:dyDescent="0.25">
      <c r="A28" s="11">
        <v>24</v>
      </c>
      <c r="B28" s="12" t="s">
        <v>60</v>
      </c>
      <c r="C28" s="16"/>
      <c r="D28" s="13"/>
      <c r="E28" s="8">
        <v>250000</v>
      </c>
      <c r="F28" s="8">
        <v>306724.45</v>
      </c>
      <c r="G28" s="8">
        <f t="shared" si="0"/>
        <v>306724.45</v>
      </c>
    </row>
    <row r="29" spans="1:7" ht="31.5" x14ac:dyDescent="0.25">
      <c r="A29" s="11">
        <v>25</v>
      </c>
      <c r="B29" s="12" t="s">
        <v>21</v>
      </c>
      <c r="C29" s="16"/>
      <c r="D29" s="14"/>
      <c r="E29" s="8">
        <v>300000</v>
      </c>
      <c r="F29" s="8">
        <v>542178.39</v>
      </c>
      <c r="G29" s="8">
        <f t="shared" si="0"/>
        <v>542178.39</v>
      </c>
    </row>
    <row r="30" spans="1:7" ht="31.5" x14ac:dyDescent="0.25">
      <c r="A30" s="11">
        <v>26</v>
      </c>
      <c r="B30" s="12" t="s">
        <v>22</v>
      </c>
      <c r="C30" s="16"/>
      <c r="D30" s="13"/>
      <c r="E30" s="8">
        <v>100000</v>
      </c>
      <c r="F30" s="8">
        <v>139982.06</v>
      </c>
      <c r="G30" s="8">
        <f t="shared" si="0"/>
        <v>139982.06</v>
      </c>
    </row>
    <row r="31" spans="1:7" ht="31.5" x14ac:dyDescent="0.25">
      <c r="A31" s="11">
        <v>27</v>
      </c>
      <c r="B31" s="12" t="s">
        <v>23</v>
      </c>
      <c r="C31" s="16"/>
      <c r="D31" s="13"/>
      <c r="E31" s="8">
        <v>400000</v>
      </c>
      <c r="F31" s="8">
        <v>559648.64</v>
      </c>
      <c r="G31" s="8">
        <f t="shared" si="0"/>
        <v>559648.64</v>
      </c>
    </row>
    <row r="32" spans="1:7" ht="38.25" customHeight="1" x14ac:dyDescent="0.25">
      <c r="A32" s="11">
        <v>28</v>
      </c>
      <c r="B32" s="12" t="s">
        <v>24</v>
      </c>
      <c r="C32" s="12" t="s">
        <v>56</v>
      </c>
      <c r="D32" s="8">
        <v>800000</v>
      </c>
      <c r="E32" s="8">
        <v>249477</v>
      </c>
      <c r="F32" s="8">
        <v>555144</v>
      </c>
      <c r="G32" s="8">
        <f t="shared" si="0"/>
        <v>555144</v>
      </c>
    </row>
    <row r="33" spans="1:7" ht="31.5" x14ac:dyDescent="0.25">
      <c r="A33" s="11">
        <v>29</v>
      </c>
      <c r="B33" s="12" t="s">
        <v>25</v>
      </c>
      <c r="C33" s="16"/>
      <c r="D33" s="14"/>
      <c r="E33" s="8">
        <v>1075500</v>
      </c>
      <c r="F33" s="8">
        <v>1715386</v>
      </c>
      <c r="G33" s="8">
        <f t="shared" si="0"/>
        <v>1715386</v>
      </c>
    </row>
    <row r="34" spans="1:7" ht="31.5" x14ac:dyDescent="0.25">
      <c r="A34" s="11">
        <v>30</v>
      </c>
      <c r="B34" s="12" t="s">
        <v>26</v>
      </c>
      <c r="C34" s="16"/>
      <c r="D34" s="14"/>
      <c r="E34" s="8">
        <v>2533788</v>
      </c>
      <c r="F34" s="8">
        <v>21562641.100000001</v>
      </c>
      <c r="G34" s="8">
        <f t="shared" si="0"/>
        <v>21562641.100000001</v>
      </c>
    </row>
    <row r="35" spans="1:7" ht="31.5" x14ac:dyDescent="0.25">
      <c r="A35" s="11">
        <v>31</v>
      </c>
      <c r="B35" s="12" t="s">
        <v>27</v>
      </c>
      <c r="C35" s="16"/>
      <c r="D35" s="14"/>
      <c r="E35" s="8">
        <v>367071</v>
      </c>
      <c r="F35" s="8">
        <v>1968799</v>
      </c>
      <c r="G35" s="8">
        <f t="shared" si="0"/>
        <v>1968799</v>
      </c>
    </row>
    <row r="36" spans="1:7" ht="31.5" x14ac:dyDescent="0.25">
      <c r="A36" s="11">
        <v>32</v>
      </c>
      <c r="B36" s="12" t="s">
        <v>28</v>
      </c>
      <c r="C36" s="16"/>
      <c r="D36" s="13"/>
      <c r="E36" s="8">
        <v>1130816</v>
      </c>
      <c r="F36" s="8">
        <v>11933998</v>
      </c>
      <c r="G36" s="8">
        <f t="shared" si="0"/>
        <v>11933998</v>
      </c>
    </row>
    <row r="37" spans="1:7" ht="31.5" x14ac:dyDescent="0.25">
      <c r="A37" s="11">
        <v>33</v>
      </c>
      <c r="B37" s="12" t="s">
        <v>29</v>
      </c>
      <c r="C37" s="16"/>
      <c r="D37" s="14"/>
      <c r="E37" s="8">
        <v>1400000</v>
      </c>
      <c r="F37" s="8">
        <v>1814945</v>
      </c>
      <c r="G37" s="8">
        <f t="shared" si="0"/>
        <v>1814945</v>
      </c>
    </row>
    <row r="38" spans="1:7" ht="31.5" x14ac:dyDescent="0.25">
      <c r="A38" s="11">
        <v>34</v>
      </c>
      <c r="B38" s="12" t="s">
        <v>30</v>
      </c>
      <c r="C38" s="16" t="s">
        <v>61</v>
      </c>
      <c r="D38" s="14"/>
      <c r="E38" s="8">
        <v>31316.57</v>
      </c>
      <c r="F38" s="8">
        <v>31317</v>
      </c>
      <c r="G38" s="8">
        <f t="shared" si="0"/>
        <v>31317</v>
      </c>
    </row>
    <row r="39" spans="1:7" ht="31.5" x14ac:dyDescent="0.25">
      <c r="A39" s="11">
        <v>35</v>
      </c>
      <c r="B39" s="12" t="s">
        <v>31</v>
      </c>
      <c r="C39" s="16"/>
      <c r="D39" s="14"/>
      <c r="E39" s="8">
        <v>2800000</v>
      </c>
      <c r="F39" s="8">
        <v>3536341</v>
      </c>
      <c r="G39" s="8">
        <f t="shared" si="0"/>
        <v>3536341</v>
      </c>
    </row>
    <row r="40" spans="1:7" ht="31.5" x14ac:dyDescent="0.25">
      <c r="A40" s="11">
        <v>36</v>
      </c>
      <c r="B40" s="12" t="s">
        <v>32</v>
      </c>
      <c r="C40" s="16"/>
      <c r="D40" s="14"/>
      <c r="E40" s="8">
        <v>3705325</v>
      </c>
      <c r="F40" s="8">
        <v>5070213</v>
      </c>
      <c r="G40" s="8">
        <f t="shared" si="0"/>
        <v>5070213</v>
      </c>
    </row>
    <row r="41" spans="1:7" ht="31.5" x14ac:dyDescent="0.25">
      <c r="A41" s="11">
        <v>37</v>
      </c>
      <c r="B41" s="12" t="s">
        <v>33</v>
      </c>
      <c r="C41" s="16"/>
      <c r="D41" s="14"/>
      <c r="E41" s="8">
        <v>200000</v>
      </c>
      <c r="F41" s="8">
        <v>369466</v>
      </c>
      <c r="G41" s="8">
        <f t="shared" si="0"/>
        <v>369466</v>
      </c>
    </row>
    <row r="42" spans="1:7" ht="31.5" x14ac:dyDescent="0.25">
      <c r="A42" s="11">
        <v>38</v>
      </c>
      <c r="B42" s="12" t="s">
        <v>50</v>
      </c>
      <c r="C42" s="16"/>
      <c r="D42" s="14"/>
      <c r="E42" s="8">
        <v>429685</v>
      </c>
      <c r="F42" s="8">
        <v>610975</v>
      </c>
      <c r="G42" s="8">
        <f t="shared" si="0"/>
        <v>610975</v>
      </c>
    </row>
    <row r="43" spans="1:7" ht="31.5" x14ac:dyDescent="0.25">
      <c r="A43" s="11">
        <v>39</v>
      </c>
      <c r="B43" s="12" t="s">
        <v>34</v>
      </c>
      <c r="C43" s="16"/>
      <c r="D43" s="13"/>
      <c r="E43" s="8">
        <v>509836</v>
      </c>
      <c r="F43" s="8">
        <v>719693.18</v>
      </c>
      <c r="G43" s="8">
        <f t="shared" si="0"/>
        <v>719693.18</v>
      </c>
    </row>
    <row r="44" spans="1:7" ht="31.5" x14ac:dyDescent="0.25">
      <c r="A44" s="11">
        <v>40</v>
      </c>
      <c r="B44" s="12" t="s">
        <v>35</v>
      </c>
      <c r="C44" s="16"/>
      <c r="D44" s="13"/>
      <c r="E44" s="8">
        <v>360289</v>
      </c>
      <c r="F44" s="8">
        <v>516453.3</v>
      </c>
      <c r="G44" s="8">
        <f t="shared" si="0"/>
        <v>516453.3</v>
      </c>
    </row>
    <row r="45" spans="1:7" ht="31.5" x14ac:dyDescent="0.25">
      <c r="A45" s="11">
        <v>41</v>
      </c>
      <c r="B45" s="12" t="s">
        <v>36</v>
      </c>
      <c r="C45" s="16"/>
      <c r="D45" s="13"/>
      <c r="E45" s="8">
        <v>3410000</v>
      </c>
      <c r="F45" s="8">
        <v>3965649.81</v>
      </c>
      <c r="G45" s="8">
        <f t="shared" si="0"/>
        <v>3965649.81</v>
      </c>
    </row>
    <row r="46" spans="1:7" ht="51" customHeight="1" x14ac:dyDescent="0.25">
      <c r="A46" s="11">
        <v>42</v>
      </c>
      <c r="B46" s="12" t="s">
        <v>37</v>
      </c>
      <c r="C46" s="12" t="s">
        <v>57</v>
      </c>
      <c r="D46" s="8">
        <v>600000</v>
      </c>
      <c r="E46" s="8">
        <v>68175.66</v>
      </c>
      <c r="F46" s="8">
        <v>68156</v>
      </c>
      <c r="G46" s="8">
        <f t="shared" si="0"/>
        <v>68175.66</v>
      </c>
    </row>
    <row r="47" spans="1:7" ht="31.5" x14ac:dyDescent="0.25">
      <c r="A47" s="11">
        <v>43</v>
      </c>
      <c r="B47" s="12" t="s">
        <v>38</v>
      </c>
      <c r="C47" s="16"/>
      <c r="D47" s="14"/>
      <c r="E47" s="8">
        <v>2200000</v>
      </c>
      <c r="F47" s="8">
        <v>2671547.12</v>
      </c>
      <c r="G47" s="8">
        <f t="shared" si="0"/>
        <v>2671547.12</v>
      </c>
    </row>
    <row r="48" spans="1:7" ht="31.5" x14ac:dyDescent="0.25">
      <c r="A48" s="11">
        <v>44</v>
      </c>
      <c r="B48" s="12" t="s">
        <v>39</v>
      </c>
      <c r="C48" s="16"/>
      <c r="D48" s="13"/>
      <c r="E48" s="8">
        <v>2300000</v>
      </c>
      <c r="F48" s="8">
        <v>2948531.39</v>
      </c>
      <c r="G48" s="8">
        <f t="shared" si="0"/>
        <v>2948531.39</v>
      </c>
    </row>
    <row r="49" spans="1:7" ht="31.5" x14ac:dyDescent="0.25">
      <c r="A49" s="11">
        <v>45</v>
      </c>
      <c r="B49" s="12" t="s">
        <v>40</v>
      </c>
      <c r="C49" s="16"/>
      <c r="D49" s="13"/>
      <c r="E49" s="8">
        <v>895115</v>
      </c>
      <c r="F49" s="8">
        <v>857155</v>
      </c>
      <c r="G49" s="8">
        <f t="shared" si="0"/>
        <v>895115</v>
      </c>
    </row>
    <row r="50" spans="1:7" ht="31.5" x14ac:dyDescent="0.25">
      <c r="A50" s="11">
        <v>46</v>
      </c>
      <c r="B50" s="12" t="s">
        <v>41</v>
      </c>
      <c r="C50" s="16"/>
      <c r="D50" s="13"/>
      <c r="E50" s="8">
        <v>500000</v>
      </c>
      <c r="F50" s="8">
        <v>700034.64</v>
      </c>
      <c r="G50" s="8">
        <f t="shared" si="0"/>
        <v>700034.64</v>
      </c>
    </row>
    <row r="51" spans="1:7" ht="31.5" x14ac:dyDescent="0.25">
      <c r="A51" s="11">
        <v>47</v>
      </c>
      <c r="B51" s="12" t="s">
        <v>42</v>
      </c>
      <c r="C51" s="16"/>
      <c r="D51" s="13"/>
      <c r="E51" s="8">
        <v>174998</v>
      </c>
      <c r="F51" s="8">
        <v>357302.98</v>
      </c>
      <c r="G51" s="8">
        <f t="shared" si="0"/>
        <v>357302.98</v>
      </c>
    </row>
    <row r="52" spans="1:7" ht="31.5" x14ac:dyDescent="0.25">
      <c r="A52" s="11">
        <v>48</v>
      </c>
      <c r="B52" s="12" t="s">
        <v>43</v>
      </c>
      <c r="C52" s="16"/>
      <c r="D52" s="13"/>
      <c r="E52" s="8">
        <v>500000</v>
      </c>
      <c r="F52" s="8">
        <v>58341.01</v>
      </c>
      <c r="G52" s="8">
        <f t="shared" si="0"/>
        <v>500000</v>
      </c>
    </row>
    <row r="53" spans="1:7" ht="31.5" x14ac:dyDescent="0.25">
      <c r="A53" s="11">
        <v>49</v>
      </c>
      <c r="B53" s="12" t="s">
        <v>44</v>
      </c>
      <c r="C53" s="16"/>
      <c r="D53" s="13"/>
      <c r="E53" s="8">
        <v>1244800</v>
      </c>
      <c r="F53" s="8">
        <v>2009560.96</v>
      </c>
      <c r="G53" s="8">
        <f t="shared" si="0"/>
        <v>2009560.96</v>
      </c>
    </row>
    <row r="54" spans="1:7" ht="24.75" customHeight="1" x14ac:dyDescent="0.25">
      <c r="A54" s="11">
        <v>50</v>
      </c>
      <c r="B54" s="12" t="s">
        <v>45</v>
      </c>
      <c r="C54" s="12" t="s">
        <v>58</v>
      </c>
      <c r="D54" s="8">
        <v>1000000</v>
      </c>
      <c r="E54" s="8">
        <v>189952.8</v>
      </c>
      <c r="F54" s="8">
        <v>189951.95999999996</v>
      </c>
      <c r="G54" s="8">
        <f t="shared" si="0"/>
        <v>189952.8</v>
      </c>
    </row>
    <row r="55" spans="1:7" x14ac:dyDescent="0.25">
      <c r="D55" s="15">
        <f>SUM(D5:D54)</f>
        <v>7430000</v>
      </c>
      <c r="E55" s="15">
        <f>SUM(E5:E54)</f>
        <v>37256186.759999998</v>
      </c>
      <c r="F55" s="15">
        <f>SUM(F5:F54)</f>
        <v>80662552.200000003</v>
      </c>
      <c r="G55" s="19">
        <f>SUM(G5:G54)</f>
        <v>81275930.86999999</v>
      </c>
    </row>
  </sheetData>
  <autoFilter ref="A4:G55"/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2021-08-12T07:55:00Z</cp:lastPrinted>
  <dcterms:created xsi:type="dcterms:W3CDTF">2015-05-06T12:48:51Z</dcterms:created>
  <dcterms:modified xsi:type="dcterms:W3CDTF">2021-09-22T15:55:58Z</dcterms:modified>
</cp:coreProperties>
</file>