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751"/>
  </bookViews>
  <sheets>
    <sheet name="Расшифровка сбор лотов" sheetId="2" r:id="rId1"/>
    <sheet name="Удаленные на 01.08.2021" sheetId="6" state="hidden" r:id="rId2"/>
  </sheets>
  <calcPr calcId="125725"/>
</workbook>
</file>

<file path=xl/calcChain.xml><?xml version="1.0" encoding="utf-8"?>
<calcChain xmlns="http://schemas.openxmlformats.org/spreadsheetml/2006/main">
  <c r="AF38" i="6"/>
  <c r="C1203" i="2"/>
  <c r="R40" i="6"/>
  <c r="M40"/>
  <c r="L40"/>
  <c r="M39"/>
  <c r="L39"/>
  <c r="N38"/>
  <c r="M38" s="1"/>
  <c r="L38"/>
  <c r="M37"/>
  <c r="L37"/>
  <c r="N36"/>
  <c r="M36"/>
  <c r="O36" s="1"/>
  <c r="L36"/>
  <c r="M35"/>
  <c r="L35"/>
  <c r="M34"/>
  <c r="L34"/>
  <c r="N33"/>
  <c r="M33" s="1"/>
  <c r="O33" s="1"/>
  <c r="L33"/>
  <c r="M32"/>
  <c r="L32"/>
  <c r="O32" s="1"/>
  <c r="N31"/>
  <c r="M31"/>
  <c r="O31" s="1"/>
  <c r="G31"/>
  <c r="L31" s="1"/>
  <c r="M30"/>
  <c r="L30"/>
  <c r="M29"/>
  <c r="L29"/>
  <c r="M28"/>
  <c r="O28" s="1"/>
  <c r="L28"/>
  <c r="O29" l="1"/>
  <c r="O30"/>
  <c r="O34"/>
  <c r="O35"/>
  <c r="O39"/>
  <c r="O40"/>
  <c r="O38"/>
  <c r="O37"/>
  <c r="M27"/>
  <c r="L27"/>
  <c r="O27" l="1"/>
  <c r="W26"/>
  <c r="N26"/>
  <c r="M26" s="1"/>
  <c r="L26"/>
  <c r="O26" l="1"/>
  <c r="Q25" l="1"/>
  <c r="M25"/>
  <c r="L25"/>
  <c r="O25" l="1"/>
  <c r="M24"/>
  <c r="L24"/>
  <c r="O24" l="1"/>
  <c r="N23" l="1"/>
  <c r="M23"/>
  <c r="O23" s="1"/>
  <c r="L23"/>
  <c r="M22"/>
  <c r="O22" s="1"/>
  <c r="L22"/>
  <c r="M21"/>
  <c r="L21"/>
  <c r="M20"/>
  <c r="L20"/>
  <c r="M19"/>
  <c r="L19"/>
  <c r="M18"/>
  <c r="L18"/>
  <c r="Z17"/>
  <c r="N17"/>
  <c r="M17" s="1"/>
  <c r="L17"/>
  <c r="M16"/>
  <c r="L16"/>
  <c r="M15"/>
  <c r="L15"/>
  <c r="O15" s="1"/>
  <c r="M14"/>
  <c r="L14"/>
  <c r="O14" s="1"/>
  <c r="M13"/>
  <c r="L13"/>
  <c r="O13" s="1"/>
  <c r="Q12"/>
  <c r="M12"/>
  <c r="O12" s="1"/>
  <c r="F12"/>
  <c r="L12" s="1"/>
  <c r="N11"/>
  <c r="M11" s="1"/>
  <c r="O11" s="1"/>
  <c r="L11"/>
  <c r="N10"/>
  <c r="M10" s="1"/>
  <c r="O10" s="1"/>
  <c r="L10"/>
  <c r="N9"/>
  <c r="M9" s="1"/>
  <c r="G9"/>
  <c r="L9" s="1"/>
  <c r="N8"/>
  <c r="M8"/>
  <c r="O8" s="1"/>
  <c r="L8"/>
  <c r="M7"/>
  <c r="L7"/>
  <c r="X6"/>
  <c r="W6"/>
  <c r="V6"/>
  <c r="N6"/>
  <c r="M6" s="1"/>
  <c r="L6"/>
  <c r="N5"/>
  <c r="M5"/>
  <c r="O5" s="1"/>
  <c r="L5"/>
  <c r="O6" l="1"/>
  <c r="O9"/>
  <c r="O7"/>
  <c r="O16"/>
  <c r="O17"/>
  <c r="O18"/>
  <c r="O19"/>
  <c r="O20"/>
  <c r="O21"/>
</calcChain>
</file>

<file path=xl/comments1.xml><?xml version="1.0" encoding="utf-8"?>
<comments xmlns="http://schemas.openxmlformats.org/spreadsheetml/2006/main">
  <authors>
    <author>Автор</author>
  </authors>
  <commentList>
    <comment ref="B7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РС в Банк не поступало
</t>
        </r>
      </text>
    </comment>
    <comment ref="B10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нет РС, нужно внести суммы
Инф-ия из файла судебные процессы</t>
        </r>
      </text>
    </comment>
  </commentList>
</comments>
</file>

<file path=xl/sharedStrings.xml><?xml version="1.0" encoding="utf-8"?>
<sst xmlns="http://schemas.openxmlformats.org/spreadsheetml/2006/main" count="1793" uniqueCount="1396">
  <si>
    <t>ИТОГО:</t>
  </si>
  <si>
    <t>Расшифровка сборных лотов</t>
  </si>
  <si>
    <t xml:space="preserve"> Лот № 1</t>
  </si>
  <si>
    <t>Наименование имущества (позиций)</t>
  </si>
  <si>
    <t>Притчин Сергей Владимирович, КД 9800-701-135 от 09.04.2012г.  Решение Железногорского районного суда Красноярского от 30.08.2013г. по делу № 2-1332/2013, г. Красноярск</t>
  </si>
  <si>
    <t>Безуглова Марина Викторовна, КД 9200-701-411 от 17.05.2012г., судебный приказ судебного участка №60 Ленинского района г. Красноярска от  23.05.2018 по делу 02-1013/60/2018, г. Красноярск</t>
  </si>
  <si>
    <t>Винтер Наталья Юрьевна, КД 9600-001-006 от 18.02.2014г., Судебный приказ судебного участка №129 Уярского района Красноярского края от 16.02.2018 по делу 02-0342/129/2018, г. Красноярск</t>
  </si>
  <si>
    <t>Волков Анатолий Владимирович, КД 9900-701-154 от 14.06.2012г., Судебный приказ Судебного участка №62 Ленинского района г. Красноярска от 23.01.2018 по делу №02-0187/62/2018, г. Красноярск</t>
  </si>
  <si>
    <t>Воробьев Дмитрий Александрович, КД 9600-701-245 от 16.12.2011г., Заочное решение Советского районного суда г. Красноярска по делу от 25.06.2018 по делу № 2-7500/18, г. Красноярск</t>
  </si>
  <si>
    <t>Гавриченко Ирина Николаевна, КД 9100-701-534 от 07.11.2014г., Судебный приказ Судебного участка № 22 в Емельяновском районе Красноярского края от 20.10.2017 по делу № 2-1908/22/2017, г. Красноярск</t>
  </si>
  <si>
    <t>Иванова Вероника Сергеевна, КД 8042-001-376 от 28.04.2012г., КД 8042-001-381 от 15.05.2012г., Судебный приказ судебного участка №52 Кировского района г. Красноярска от 16.01.2018 по делу № 2-91/52-2018, г. Красноярск</t>
  </si>
  <si>
    <t>Калугин Евгений Евгеньевич, КД 9700-701-075 от 10.06.2011г. Решение судебного участка №138 Железнодорожного района г. Красноярска по делу № 2-103/138/2015, г. Красноярск</t>
  </si>
  <si>
    <t>Коротыгина Людмила Филипповна, КД 8042-701-561 от 27.06.2006г., Судебный приказ б/н от 27.03.2013г., по делу №2-307/2013/89, г.  Красноярск</t>
  </si>
  <si>
    <t>Левченко Олег Леонидович, КД 9600-701-120 от 10.09.2014г., Судебный приказ МС Судебного участка № 85 Советского района г. Красноярска по делу № 2-2674/85/2017 от 08.11.2017г., г. Красноярск</t>
  </si>
  <si>
    <t>Ломакин Валерий Николаевич, КД 8042-001-188 от 03.12.2010, Решение Железнодорожный районный суд г.Красноярска от 29.07.2016 по делу 2-3974/2016, г. Красноярск</t>
  </si>
  <si>
    <t>Меленберг Павел Александрович, КД 9100-101-405 от 31.03.2006г., Судебный приказ б/н от 06.11.2009г. по делу №2-2331/2009г., г. Красноярск</t>
  </si>
  <si>
    <t>Налобин Сергей Борисович, КД 9200-701-393 от 21.07.2006, Заочное Решение судебного участка №119 Рыбинского района Красноярского края от 22.04.2013 по делу 2-202-119-/13, г. Красноярск</t>
  </si>
  <si>
    <t>Парфенов Сергей Васильевич, КД 9800-701-110 от 12.12.2011г. Судебный приказ МС Судебного участка № 28 в ЗАТО г. Железногорска б/н от 20.07.2018г. по делу № 2-726/-28/2018, г.  Красноярск</t>
  </si>
  <si>
    <t>Петров Роман Вячеславович, КД 9600-701-170 от 17.12.2013г. Судебный приказ МС Судебного участка № 78 в Советском районе г. Красноярска от 01.11.2017г. по делу № 02-2000/2017(78), г. Красноярск</t>
  </si>
  <si>
    <t>Покусаев Александр Петрович, КД 9400-701-412 от 11.09.2006, Судебный приказ Судебного участка №138 Железнодорожного района г. Красноярска от 02.06.2011 № 020611 по делу 2-1379/138/2014, г. Красноярск</t>
  </si>
  <si>
    <t>Савельев Анатолий Георгиевич, КД 8042-701-246 от 15.05.2013г. Судебный приказ МС Судебного участка № 68 в Октябрьском районе г. Красноярска б/н от 23.07.2019 по делу № 13-0165/68/2019, г.  Красноярск</t>
  </si>
  <si>
    <t>Семашко Юрий Алексеевич, КД 9600-101-600 от 16.05.2008, Судебный приказ Судебного участка №88 в Советском р-не г. Красноярска от 28.05.2018 по делу 2-1414/2018(88), г. Красноярск</t>
  </si>
  <si>
    <t>Семенов Николай Владимирович, КД 8210-001-046 от 15.04.2013г. Судебный приказ МС Судебного участка № 3 г. Саяногорска по Республике Хакасия от 18.06.2018г. по делу 2-3-1655/2018, г. Красноярск</t>
  </si>
  <si>
    <t>Фабианский Владимир Константинович, КД 9300-701-157 от 22.01.2014г., КД 9300-701-269 от 07.11.2014г., Заочное решение Советского районного суда г. Красноярска от 22.08.2018г. по делу № 2-21278/2018, г. Красноярск</t>
  </si>
  <si>
    <t>Фадеева Юлия Николаевна, КД 9090-701-597 от 03.07.2014г. Судебный приказ дело № 3377/46/2017 от 31.10.2017 выдан МССУ № 46 Железнодорожного района г. Красноярска, г. Красноярск</t>
  </si>
  <si>
    <t>Холмогорова Наталья Сергеевна, КД 9090-701-462 от 08.07.2013г. Судебный приказ б/н МС Судебного участка № 79 в Советском районе г. Красноярска по делу №02-2204/79/2017 от 14/12/2017г., г. Красноярск</t>
  </si>
  <si>
    <t>Юдин Юрий Владимирович, КД 9300-701-220 от 03.07.2014г., Судебный приказ Судебного участка № 55 в Кировском районе г. Красноярска по делу № 2-105/55-2018 от 24.01.2018г.,г. Красноярск</t>
  </si>
  <si>
    <t>Взыграева Анна Николаевна, КД 8042-601-425 от 17.09.2013г., Судебный приказ Мировой участок №153  в г. Минусинске и Минусинском районе дело № 2-239/2018 от 02.02.2018г., г. Красноярск</t>
  </si>
  <si>
    <t>Зубрицкий Виктор Владимирович, КД 8042-601-410 от 10.07.2013г., Решение Дивногорского городского суда г. Красносноярска от 29.06.2018г. по делу № 2-127/2018, г. Красноярск</t>
  </si>
  <si>
    <t>Ломакин Валерий Николаевич, КД 8042-601-354 от 03.08.2012, Заочное решение Железнодорожного районного суда г. Красноярска от 29.07.2016 по делу 2-3974/2016, г. Красноярск</t>
  </si>
  <si>
    <t>Микульский Алексей Сергеевич, КД 9200-601-001 от 23.04.2010г., Заочное решение Железнодорожного районного суда г. Красноярска от 07.06.2016г. по делу № 2-3134/2016, г. Красноярск</t>
  </si>
  <si>
    <t>Овсепян Людмила Анатольевна, КД 8042-601-379 от 26.03.2013г., Заочное решение Кировского районного суда г. Красноярска от 01.03.2018г. по делу № 2-691/2018, г. Красноярск</t>
  </si>
  <si>
    <t>Осипов Александр Владимирович, КД 666-01-060 от 25.06.2007г., Судебный приказ б/н от 12.12.2012г., по делу №2-1409/2012, г. Красноярск</t>
  </si>
  <si>
    <t>Пасынков Игорь Алексеевич, КД 8042-601-407 от 05.07.2013г., Заочное решение Центрального районного суда г. Красноярска от 19.03.2018г. по делу № 2-2409/2018, г. Красноярск</t>
  </si>
  <si>
    <t>Савинова Наталья Викторовна, КД 9200-601-004 от 14.05.2010г., Заочное решение Железнодорожного районного суда г. Красноярска от 15.12.2016г. по делу № 2-5464/2016, г. Красноярск</t>
  </si>
  <si>
    <t>Брежнев Андрей Юрьевич, КД ГО-0047/2016  от 17.10.2016г., Решение Пресненского районного суда г. Москвы №418 от 11.08.2018г. по делу № 02-2696/2018, г. Красноярск</t>
  </si>
  <si>
    <t>Селезнев Игорь Валерьевич, КД РО-0036/2016 от 11.08.2016 г. Красноярск</t>
  </si>
  <si>
    <t>Терех Владимир Кондратьевич, КД ГО-0054/2016 от 02.12.2016, Судебный приказ судебного участка №100 г. Москвы от 13.12.2017 по делу 02-0543/100/2017, г. Красноярск</t>
  </si>
  <si>
    <t>Шмыков Василий Евгеньевич, КД ГО-0049/2016  от 08.11.2016, Судебный приказ от 10.05.2018 по делу № 2-308/18 выдан мировы судьей судебного участка №112 Люберецкого района Московской области, г. Красноярск</t>
  </si>
  <si>
    <t>Гринштейн Анатолий Михайлович, КД 8042-001-616 от 28.11.2013, Заочное решение Октябрьского районного суда г. Красноярска от 26.11.2019 по делу 2-7678/2019 ~ М-4718/2019, г. Красноярск</t>
  </si>
  <si>
    <t>Абрамова Алла Владимировна, КД 9800-001-212 от 10/12/2014, Решение Железнодорожного районного суда г. Красноярска от 18.11.2020 по делу 2-2351/2020, г. Красноярск</t>
  </si>
  <si>
    <t>Авдейчик Владимир Георгиевич, КД 9800-701-311 от 07/11/2014, Заочное Решение судебного участка 138 Железнодорожного района г. Красноярска от 03.09.2020 по делу 02-1878 /138/2020, г. Красноярск</t>
  </si>
  <si>
    <t>Агапонов Александр Викторович, КД 8046-701-1118  от 31/10/2013, г. Красноярск</t>
  </si>
  <si>
    <t>Акацат Светлана Юрьевна, КД 8046-701-1355 от  03/10/2014, Заочное Решение судебного участка 138 Железнодорожного района г. Красноярска от 02.09.2020 по делу 02-1874 /138/2020, г. Красноярск</t>
  </si>
  <si>
    <t>Аксенов Андрей Петрович, КД 9200-701-591  от 05/03/2013, г. Красноярск</t>
  </si>
  <si>
    <t>Алахтаева Оксана Викторовна, КД 8200-701-152  от 13/02/2013, Решение Абаканский городской суд Республики Хакасии от 29.09.2020, г. Красноярск</t>
  </si>
  <si>
    <t>Алекберова Олеся Константиновна, КД 9600-701-106  от 25/07/2013, г. Красноярск</t>
  </si>
  <si>
    <t>Амиров Ильяс Эльмирович, КД 9800-001-193  от 24/07/2014, Заочное Решение судебного участка №138 Железнодорожного района г. Красноярска от 05.08.2020 по делу 2-1336 /138/2020, г. Красноярск</t>
  </si>
  <si>
    <t>Ананин Виктор Александрович, КД 9300-701-192  от 26/04/2014, г. Красноярск</t>
  </si>
  <si>
    <t xml:space="preserve">Андрейченко Дмитрий Анатольевич, КД 9600-701-167  от 03/12/2013, Заочное решение Железнодорожного районного суда от 19.08.2020, г. Красноярск </t>
  </si>
  <si>
    <t>Андрияшев Иван Борисович, КД 8042-701-136  от 15/03/2012, Заочное Решение судебного участка №138 Железнодорожного района г. Красноярска от 28.07.2020 по делу 2-1336 /138/2020, г. Красноярск</t>
  </si>
  <si>
    <t>Антонов Андрей Вячеславович, КД 8046-701-1269  от 03/06/2014, г. Красноярск</t>
  </si>
  <si>
    <t>Антонов Дмитрий Владимирович, КД 9700-001-364  от 06/06/2014, г. Красноярск</t>
  </si>
  <si>
    <t>Антонова Мария Сергеевна, КД 9900-701-300  от 29/08/2013, г. Красноярск</t>
  </si>
  <si>
    <t>Арва Елена Николаевна, КД 9100-701-496  от 25/07/2014, г. Красноярск</t>
  </si>
  <si>
    <t>Архипова Любовь Романовна, КД 9700-001-411  от 07/10/2014, г. Красноярск</t>
  </si>
  <si>
    <t>Архипова Ольга Дмитриевна, КД 9800-001-154  от 15/10/2013, заочное решение Железнодорожного районного суда г. Красноярска от 27.02.2020 по делу 2-751/2020г. Красноярск</t>
  </si>
  <si>
    <t>Астраханцева Светлана Григорьевна, КД 8200-001-117 от 05/04/2013, решение Черногорского городского суда Республики Хакасии от 23.01.2020 по делу 2-3865/2019, г. Красноярск</t>
  </si>
  <si>
    <t>Ачитаева Алла Валерьевна, КД 8200-001-227  от 01/12/2014, г. Красноярск</t>
  </si>
  <si>
    <t>Байкалов Алексей Николаевич, КД 9600-701-166  от 29/11/2013, КД 9600-701-132  от 03/10/2014, г. Красноярск</t>
  </si>
  <si>
    <t xml:space="preserve">Байленко Яна Ильинична, КД 8042-001-629  от 25/12/2013, Решение Железнодорожного районного суда г.Красноярск от 27.08.2020,  г. Красноярск </t>
  </si>
  <si>
    <t>Балгазин Александр Архипович, КД 8200-001-196 от 23.05.2014, Решение Абаканского городского суда Республики Хакасия от 13.10.2015 по делу 2-7894/2015, г. Красноярск</t>
  </si>
  <si>
    <t>Балдин Николай Алексеевич, КД 9700-701-403  от 22/08/2013, Решение Железнодорожного районного суда г. Красноярска от 11.06.2020 по делу 2-698/2020, г. Красноярск</t>
  </si>
  <si>
    <t>Банацкая Ольга Олеговна, КД 9900-701-347  от 05/02/2014, Заочное решение Железнодорожного районного суда г. Красноярска от 05.03.2020 по делу 2-702/2020,г. Красноярск</t>
  </si>
  <si>
    <t>Бармин Вячеслав Борисович, КД 8046-701-1100  от 08/10/2013, г. Красноярск</t>
  </si>
  <si>
    <t>Баронкина Ульяна Валерьевна, КД 8046-701-1252 от 15/05/2014, Заочное Решение судебного участка 138 Железнодорожного района г. Красноярска от 08.09.2020 по делу 2-1910/138/2020, г. Красноярск</t>
  </si>
  <si>
    <t>Басипова Софья Владимировна, КД 8046-001-1070 от 02/09/2013, Заочное Решение Железнодорожного районного суда г. Красноярска от 27.08.2020 по делу 2-2647/2020, г. Красноярск</t>
  </si>
  <si>
    <t>Басловяк Наталья Александровна, КД 9700-701-451 от 21/04/2014, Решение Богучанского районного суда Красноярского края от 23.07.2020 по делу 2-505/2020, г. Красноярск</t>
  </si>
  <si>
    <t>Безъязыков Николай Иванович, КД 9400-701-60 от 23/07/2014, Заочное решение  судебного участока №138 Железнодорожного района г. Красноярска от 31.08.2020,  г. Красноярск</t>
  </si>
  <si>
    <t>Беликов Олег Александрович, КД 9500-701-169 от 26/06/2013, заочное решение Железнодорожного районного суда г. Красноярска от 22.01.2020 по делу 2-722/2020, г. Красноярск</t>
  </si>
  <si>
    <t>Белинская Рамиля Кашфуловна, КД 9200-001-2871 от 27/05/2013, Решение Железнодорожного районного суда г. Красноярска от 01.12.2020, г. Красноярск</t>
  </si>
  <si>
    <t>Белова Наталья Юрьевна, КД 9500-701-255 от 15/09/2014, Заочное Решение Железнодорожного районного суда г. Красноярска от 18.09.2020 по делу 2-2323/202,г. Красноярск</t>
  </si>
  <si>
    <t>Белоцерковский Игорь Владимирович, КД 9200-701-994 от 01/10/2014, г. Красноярск</t>
  </si>
  <si>
    <t>Беляев Евгений Андреевич, КД 9200-701-959 от 15/08/2014, г. Красноярск</t>
  </si>
  <si>
    <t>Береснева Елена Олеговна, КД 9100-701-517 от 05/09/2014, Заочное Решение Железнодорожного районного суда г. Красноярска от 10.09.2020 по делу 2-2885/2020, г. Красноярск</t>
  </si>
  <si>
    <t>Блинов Дмитрий Сергеевич, КД 8046-701-886 от 19/03/2013, г. Красноярск</t>
  </si>
  <si>
    <t>Бобылев Антон Николаевич, КД 9100-701-426 от 18/12/2013, г. Красноярск</t>
  </si>
  <si>
    <t>Бобылёва Дарья Игоревна, КД 8046-701-1257 от 22/05/2014, Заочное Решение 138 судебного участка Железнодорожного района г. Красноярска от 22.03.2021 по делу 2-303/138/2021, г. Красноярск</t>
  </si>
  <si>
    <t>Богданов Андрей Викторович, КД 9200-701-1017 от 08/11/2014, г. Красноярск</t>
  </si>
  <si>
    <t>Богданов Михаил Юрьевич, КП 8042-701-216 от 29/12/2012, Заочное Решение Железнодорожного районного суда г. Красноярска от 01.10.2020 по делу 2-2915/2020, г. Красноярск</t>
  </si>
  <si>
    <t>Богданов Ярослав Сергеевич, КД 9600-701-178 от 30/12/2013, Заочное решение Железнодорожного районного суда г. Красноярска от 01.10.2020, г. Красноярск</t>
  </si>
  <si>
    <t>Бодиков Сергей Аркадьевич, КД 9090-701-467 от 17/07/2013, г. Красноярск</t>
  </si>
  <si>
    <t>Бондаренко Евгений Анатольевич, КД 9200-701-695 от 08/08/2013, г. Красноярск</t>
  </si>
  <si>
    <t>Борисова Татьяна Васильевна, КД 9800-701-281 от 18/04/2014, заочное решение судебного участка №138 Железнодорожного района г. Красноярска от 24.12.2019 по делу 02-2491/138/2019, г. Красноярск</t>
  </si>
  <si>
    <t>Брюханов Александр Иванович, КД 9700-701-370 от 06/06/2013, г. Красноярск</t>
  </si>
  <si>
    <t>Брюханова Любовь Ивановна, КД 9700-001-344 от 05/05/2014, г. Красноярск</t>
  </si>
  <si>
    <t>Буздалов Владимир Викторович, КД 9300-001-129 от 27/08/2014, г. Красноярск</t>
  </si>
  <si>
    <t>Букина Светлана Анатольевна, КД 9300-701-076 от 08/05/2013, г. Красноярск</t>
  </si>
  <si>
    <t>Букина Татьяна Анатольевна, КД 8046-001-1292 от 24/06/2014, Заочное решение Железнодорожного районного суда от 23.10.2020 по делу 2-2916/2020 ~ М-2147/2020, г. Красноярск</t>
  </si>
  <si>
    <t>Бурмакин Сергей Петрович, КД 9900-001-131 от 28/08/2014, г. Красноярск</t>
  </si>
  <si>
    <t>Бутримова Наталья Ивановна, КД 8210-701-065 от 24/09/2012, г. Красноярск</t>
  </si>
  <si>
    <t>Буханок Мария Васильевна, КД 9700-001-420 от 14/10/2014, Решение Богучанского районного суда Красноярского края от 28.12.2020 по делу 2-987/2020, г. Красноярск</t>
  </si>
  <si>
    <t>Буянов Евгений Александрович, КД 9600-701-032 от 15/03/2013, Решение Железнодорожного районного суда г. Красноярска от 17.03.2021 по делу 2-1048/2021, г. Красноярск</t>
  </si>
  <si>
    <t>Бычкова Вера Александровна, КД 9900-001-105 от 28/02/2014, г. Красноярск</t>
  </si>
  <si>
    <t>Бычкова Евгения Николаевна, КД 9400-701-107 от 13/10/2014, г.Красноярск</t>
  </si>
  <si>
    <t>Ваганов Алексей Сергеевич, КД 9200-701-1030 от 24/11/2014, Решение Железнодорожного районного суда г. Красноярска от 24.11.2020 по делу 2-2887/2020 ~ М-2145/2020, г. Красноярск</t>
  </si>
  <si>
    <t>Вакулин Леонид Владимирович, КД 8046-001-1306 от 11/07/2014, г. Красноярск</t>
  </si>
  <si>
    <t>Вальков Владимир Аркадьевич, КД 9800-001-182 от 12/05/2014, Решение Железногоорского городского суда Красноярского края от 21.01.2021 по делу 2-107/2021, г. Красноярск</t>
  </si>
  <si>
    <t>Варавкина Евгения Владимировна, КД 9100-701-549 от 10/12/2014, г. Красноярск</t>
  </si>
  <si>
    <t>Васильев Вячеслав Викторович, КД 9700-701-503 от 06/11/2014, г. Красноярск</t>
  </si>
  <si>
    <t>Васильев Максим Владимирович, КД 9090-701-443 от 31/05/2013, заочное решение Железнодорожного районного суда по делу 2-3884/2019 от 03.12.2019, г. Красноярск</t>
  </si>
  <si>
    <t>Ваулина Ирина Викторовна, КД 9600-701-108 от 20/08/2014, г. Красноярск</t>
  </si>
  <si>
    <t>Ведрицкий Виталий Петрович, КД 9600-001-017 от 24/04/2014, г. Красноярск</t>
  </si>
  <si>
    <t>Веливанова Светлана Геннадьевна, КД 8042-001-609 от 31/10/2013, г. Красноярск</t>
  </si>
  <si>
    <t>Вербицкий Александр Иванович, КД 9900-701-419 от 12/11/2014, Определение Арбитражного суда Красноярского края от 21.08.2019 по делу №А33-34932-4/2018, г. Красноярск</t>
  </si>
  <si>
    <t>Веренич Татьяна Константиновна, КД 9100-701-425 от 13/12/2013, г. Красноярск</t>
  </si>
  <si>
    <t>Вилков Дмитрий Вячеславович, КД 8042-701-361 от 06/05/2014, Заочное Решение Железнодорожного районного суда г. Красноярска от 12.03.2020 по делу 2-1421/2020,
КД 8042-301-005 от 31/08/2012, Решение Центрального районного суда г. Красноярска от 05.11.2020 по делу 2-3137/2020, г. Красноярск</t>
  </si>
  <si>
    <t>Вишнякова Юлия Александровна, КД 9100-701-192 от 17/02/2012, Заочное Решение судебного участка 138 Железнодорожного района г. Красноярска от 02.09.2020 по делу 2-1875 /138/2020, г. Красноярск</t>
  </si>
  <si>
    <t>Власов Илья Сергеевич, КД 8210-001-015 от 23/01/2014, Решение Железнодорожного районного суда г. Красноярска от 19.03.2020 по делу 2-694/2020 (2-4567/2019,г. Красноярск</t>
  </si>
  <si>
    <t>Волк Ольга Николаевна, КД 9200-701-965 от 26/08/2014, г. Красноярск</t>
  </si>
  <si>
    <t>Волков Артем Сергеевич, КД 9200-701-834 от 25/03/2014, г. Красноярск</t>
  </si>
  <si>
    <t>Волков Константин Викторович, КД 9300-701-152 от 10/01/2014, г. Красноярск</t>
  </si>
  <si>
    <t xml:space="preserve">Волков Николай Матвеевич, КД 9600-701-322 от 31/05/2012, Заочное решение Железнодорожного районного суда г.Красноярска от 16.11.2020 по делу 2-2905/2020, г. Красноярск </t>
  </si>
  <si>
    <t>Волков Николай Николаевич, КД 9300-701-134 от 27/09/2013, г. Красноярск</t>
  </si>
  <si>
    <t>Волкова Ольга Павловна, КД 9400-701-010 от 21/04/2014, Решение Железнодорожного районного суда г.Красноярска от 24.08.2020, г. Красноярск.</t>
  </si>
  <si>
    <t>Вылегжанина Наталья Ивановна, КД 9300-701-256 от 08/10/2014, Заочное решение Железнодорожного районнного суда г.Красноярска, г. Красноярск</t>
  </si>
  <si>
    <t>Габдуллина Марина Геннадьевна, КД 9600-701-124 от 23/09/2014, Решение Железнодорожного районнного суда г.Красноярска от 23.11.2020 по делу 2-2609/2020, г. Красноярск</t>
  </si>
  <si>
    <t>Гаврилов Вячеслав Сергеевич, КД 9700-001-415 от 02/10/2014, г. Красноярск</t>
  </si>
  <si>
    <t>Гаврилова Оксана Александровна, КД 9700-001-197 от 18/06/2013, г. Красноярск</t>
  </si>
  <si>
    <t>Гаврильков Игорь Иванович, 9900-701-323 от 15/11/2013, заочное решение Железнодорожного районного суда 22.01.2020 по делу 2-724/2020, г. Красноярск</t>
  </si>
  <si>
    <t>Галиева Эвелина Якубовна, КД 8200-001-197 от 22/05/2014, Заочное Решение Железнодорожного районного суда г. Красноярска от 22.06.2020 по длеу 2-1370/2020, г. Красноярск</t>
  </si>
  <si>
    <t>Галкин Игорь Владимирович, КД 9800-001-148 от 30/09/2013, заочное решение Железнодорожного районного суда г. Красноярска от 22.01.2020 по делу 2-4583/2019, г. Красноярск</t>
  </si>
  <si>
    <t>Гантимурова Савия Анваровна, КД 9500-701-261 от 10/10/2014, г. Красноярск</t>
  </si>
  <si>
    <t>Гапоненко Наталья Васильевна, КД 9700-001-219 от 19/07/2013, Заочное Решение Железнодорожного районного суда г. Красноярска от 11.06.2020 по делу 2-699/2020 (2-4572/2019;) ~ М-3974/2019, г. Красноярск</t>
  </si>
  <si>
    <t>Гатыжская Наталья Геннадьевна, КД 9700-701-372 от 10/06/2013, г. Красноярск</t>
  </si>
  <si>
    <t>Геруцкая Ирина Сергеевна, КД 9800-701-297 от 22/08/2014, г. Красноярск</t>
  </si>
  <si>
    <t>Гец Алексей Павлович, КД 9700-001-440 от 16/12/2014, Заочное решение Железнодорожного районнного суда г.Красноярска  от 07.12.2020, г. Красноярск</t>
  </si>
  <si>
    <t>Глазунова Виктория Витасовна, КД 9400-701-078 от 23/08/2014, г. Красноярск</t>
  </si>
  <si>
    <t xml:space="preserve">Голева Наталия Александровна, КД 9200-701-736 от 01/10/2013,                                  Заочное решение Железнодорожного районного суда г.Красноярска от 25.08.2020, г. Красноярск      </t>
  </si>
  <si>
    <t>Головешкина Юлиана Викторовна, КД 9090-001-155 от 26/03/2014, г. Красноярск</t>
  </si>
  <si>
    <t>Гончаров Андрей Владимирович, КД 9700-001-376 от 07/07/2014, г. Красноярск</t>
  </si>
  <si>
    <t>Гончаров Евгений Викторович, КД 9100-701-327 от 20/03/2013, Решение Железнодорожного районного суда г. Красноярска от 24.11.2020, г. Красноярск</t>
  </si>
  <si>
    <t>Гончарук Татьяна Олеговна, КД 8210-001-183 от 31/10/2014, Решение Абаканского городского суда Республики Хакасия от 02.07.2020 по делу 2-2025/2020, г. Красноярск</t>
  </si>
  <si>
    <t>Гордеев Михаил Викторович, КД 9200-001-2887 от 12/07/2013, Решение Железнодорожного районного суда от 16.11.2020 по делу 2-2929/2020, г. Красноярск</t>
  </si>
  <si>
    <t>Горностаев Игорь Николаевич, КД 8210-001-156 от 31/07/2014, г. Красноярск</t>
  </si>
  <si>
    <t>Горобец Ирина Александровна, КД 8210-001-138  от 14/05/2014, г. Красноярск</t>
  </si>
  <si>
    <t>Грачева Ксения Александровна, КД 9300-701-116 от 12/08/2013, г. Красноярск</t>
  </si>
  <si>
    <t>Гренадеров Борис Михайлович, КД 8046-701-556 от 29/03/2012, Заочное Решение судебного участка 138 Красноярского края от 07.09.2020 по делу 2-1879 /138/2020, г. Красноярск</t>
  </si>
  <si>
    <t>Грибенко Галина Николаевна, КД 9800-701-294 от 15/08/2014, г. Красноярск</t>
  </si>
  <si>
    <t>Грицко Сергей Леонидович, КД 8042-701-363 от 08/05/2014, г. Красноярск</t>
  </si>
  <si>
    <t>Грузинская Анна Евгеньевна, КД 8046-001-1302 от 03/07/2014, Заочное Решение 138 судебного участка Железнодорожного района г. Красноярска от 07.09.2020 по делу 02-1876/138/2020, г. Красноярск</t>
  </si>
  <si>
    <t>Гурский Александр Филиппович, КД 9200-701-832 от 12/03/2014, г. Красноярск</t>
  </si>
  <si>
    <t>Гутор Евгений Викторович, КД 9700-001-147 от 19/02/2013, Решение Богучанского районного суда Красноярского края от 14.09.2020 по делу 2-283/202, г. Красноярск</t>
  </si>
  <si>
    <t>Давидонис Виктор Альгисович, КД 9100-701-458 от 14/04/2014 г. Красноярск</t>
  </si>
  <si>
    <t>Дегтярева Валентина Владимировна, КД 9200-001-2961  от 07/08/2014 г. Красноярск</t>
  </si>
  <si>
    <t>Дерменев Александр Викторович, КД 9400-701-131 от 10/12/2014, Решение Железнодорожного районного суда г. Красноярска от 12.01.2021 по делу, г. Красноярск</t>
  </si>
  <si>
    <t>Дмитриев Андрей Александрович, КД 9600-701-025 от 27/02/2013 г. Красноярск</t>
  </si>
  <si>
    <t>Дмитриев Максим Вадимович, КД 9090-701-580 от 22/05/2014, Заочное решение Железнодорожного районного суда от 12.11.2020, г. Красноярск</t>
  </si>
  <si>
    <t>Дмитриев Сергей Михайлович, КД 9700-701-251 от 14/06/2012, Заочное решение Железнодоорожного районного суда от 03.12.2019 по делу 2-3878/2019, г. Красноярск</t>
  </si>
  <si>
    <t>Дмитриева Елизавета Константиновна, КД 9300-701-155 от 21/01/2014 г. Красноярск</t>
  </si>
  <si>
    <t>Дмитриева Лина Николаевна, КД 9200-701-1025  от 18/11/2014 г. Красноярск</t>
  </si>
  <si>
    <t>Долгих Елена Сергеевна, КД 9300-001-060 от 09/12/2013 г. Красноярск</t>
  </si>
  <si>
    <t xml:space="preserve">Долженков Алексей Александрович КД 9200-701-840 от 24/03/2014,                                         Заочное решение Железнодорожного районного суда от 31.08.2020, г. Красноярск    </t>
  </si>
  <si>
    <t xml:space="preserve">Дорошенко Владимир Николаевич, КД 8210-001-155 от 11/07/2014,                                       Заочное решение Железнодорожного суда  г.Красноярска от 25.11.2020, г. Красноярск.  </t>
  </si>
  <si>
    <t>Достовалова Ольга Яковлевна, КД 8046-701-927 от 29/04/2013 г. Красноярск</t>
  </si>
  <si>
    <t>Друпова Людмила Дмитриевна, КД 9900-701-427 от 01/12/2014, Заочное Решение Железнодорожного районного суда г. Красноярска от 26.08.2020 по делу 2-2614/2020, г. Красноярск</t>
  </si>
  <si>
    <t>Дударев Виктор Алексеевич, КД 8046-001-628 от 14/06/2012 г. Красноярск</t>
  </si>
  <si>
    <t>Дутов Николай Владимирович, КД 9100-701-370 от 11/07/2013, Заочное Решение Железнодорожного районного суда г. Красноярска от 01.02.2021 по делу 2-1013/2021, г. Красноярск</t>
  </si>
  <si>
    <t>Дюкова Татьяна Николаевна, КД 9300-701-149 от 23/12/2013 г. Красноярск</t>
  </si>
  <si>
    <t>Дябин Антон Игоревич, КД 8210-001-161 от 08/08/2014 г. Красноярск</t>
  </si>
  <si>
    <t>Евграфова Анна Анатольевна, КД 9800-001-197 от 20/08/2014, Заочное Решение судебного участка №138 Железнодорожного района г. Красноярска от 25.05.2020 по делу 2-484/138/2020, г. Красноярск</t>
  </si>
  <si>
    <t>Евдокимова Елена Николаевна, КД 9200-701-896 от 22/05/2014 г. Красноярск</t>
  </si>
  <si>
    <t>Егоров Александр Сергеевич, КД 9800-701-225 от 18/06/2013, Решение Железногорского городского суда Красноярского края от 25.09.2020, г. Красноярск</t>
  </si>
  <si>
    <t>Егоров Игорь Михайлович, КД 9600-701-139 от 28/10/2014, Заочное решение судебного участка 138 Железнодорожного района г. Красноярска от 30.11.2020 по делу 2-3409/138/2020, г. Красноярск</t>
  </si>
  <si>
    <t>Елфимова Наталия Ивановна, КД 9300-701-266 от 31/10/2014 г. Красноярск</t>
  </si>
  <si>
    <t>Емельяненко Андрей Николаевич, КД 9090-701-638 от 26/11/2014 г. Красноярск</t>
  </si>
  <si>
    <t>Еськова Лариса Петровна, КД 9200-701-951 от 05/08/2014, Заочное Решение судебного участка 138 Железнодорожного района г. Ерасноярска по делу 2-63/138/2021, г. Красноярск</t>
  </si>
  <si>
    <t>Жарновская Наталья Владимировна, КД 9700-001-167 от 12/04/2013 г. Красноярск</t>
  </si>
  <si>
    <t>Живица Нина Федоровна, КД 9200-001-2853 от 04/03/2013, Заочное Решение Железнодорожного районного суда г. Красноярска от 15.12.2020 по делу 2-2318/2020, г. Красноярск</t>
  </si>
  <si>
    <t>Жигалова Марина Владимировна, КД 9700-701-449 от 11/04/2014, Решение Железнодорожного районного суда г. Красноярска от 05.03.2020 по делу 2-703/2020, г. Красноярск</t>
  </si>
  <si>
    <t>Житкова Татьяна Александровна, КД 8042-001-618 от 29/11/2013, КД 8042-001-479 от 27/12/2012, КД 8042-001-368 от 13.04.2012, КД 8042-001-427 от 23.08.2012, г. Красноярск</t>
  </si>
  <si>
    <t xml:space="preserve">Журавлева Татьяна Владимировна, КД 8200-001-194 от 08/05/2014, Решение Абаканского городского суда Республики Хакасия от 19.11.2020, г. Красноярск.              </t>
  </si>
  <si>
    <t>Задонская Надежда Михайловна, КД 9700-001-196 от 13/06/2013 г. Красноярск</t>
  </si>
  <si>
    <t>Захаркив Сергей Викторович, КД 8046-701-708 от 31/08/2012 г. Красноярск</t>
  </si>
  <si>
    <t>Заховаева Наталья Владимировна, КД 9200-701-850 от 07/04/2014 г. Красноярск</t>
  </si>
  <si>
    <t>Звиададзе Нино Амирановна, КД 9700-001-354 от 22/05/2014, Заочное Решение Богучанского районного суда Красноярского края от 09.06.2020 по делу 2-507/2020, г. Красноярск</t>
  </si>
  <si>
    <t>Зебзеева Олеся Григорьевна, КД 9300-701-060 от 13/04/2013 г. Красноярск</t>
  </si>
  <si>
    <t>Зимин Юрий Павлович, КД 9200-701-854 от 09/04/2014, г. Красноярск</t>
  </si>
  <si>
    <t>Зуев Александр Сергеевич, КД 9200-701-1004 от 15/10/2014, г. Красноярск</t>
  </si>
  <si>
    <t>Зуев Дмитрий Валерьевич, КД 9400-701-034 от 30/05/2014, Заочное решение Советского районного суда г. Красноярска от 14.01.2021 по делу 2-1524/2021, г. Красноярск</t>
  </si>
  <si>
    <t>Зуева Ирина Юрьевна, КД 9100-701-430 от 24/12/2013, г. Красноярск</t>
  </si>
  <si>
    <t>Зукал Виталий Викторович, КД 9600-701-081 от 30/06/2014, г. Красноярск</t>
  </si>
  <si>
    <t>Иванова Надежда Александровна, КД 9700-001-434 от 26/11/2014, г. Красноярск</t>
  </si>
  <si>
    <t>Иващенко Оксана Михайловна, КД 9300-001-144 от 10/11/2014, Решение Железнодорожного районного суда г. Красноярска от 01.03.2021 по делу 2-611/2021, г. Красноярск</t>
  </si>
  <si>
    <t>Игнатьева Лариса Владимировна, КД 9300-701-019 от 26/12/2012, г. Красноярск</t>
  </si>
  <si>
    <t>Ильвес Наталья Александровна, КД 9700-001-015 от 06/03/2012, г. Красноярск</t>
  </si>
  <si>
    <t>Иптышева Юлия Валерьевна, КД 8200-701-263 от 16/10/2014, Решение Абаканского городского суда Республики Хакасия от 16.07.2020 по делу 2-3405/2020 ~ М-2634/2020, г. Красноярск</t>
  </si>
  <si>
    <t>Казанов Евгений Геннадьевич, КД 8046-701-975 от 20/06/2013, г. Красноярск</t>
  </si>
  <si>
    <t>Калинина Елена Викторовна, КД 8042-301-007 от 31/01/2014, КД 8042-701-373 от 26/06/2014, г. Красноярск</t>
  </si>
  <si>
    <t>Калинина Наталья Геннадьевна, КД 9700-001-439 от 12/12/2014, Заочное Решение Железнодорожного районного суда г. Красноярска от 20.07.2020 по делу 2-2366/2020, г. Красноярск</t>
  </si>
  <si>
    <t>Калинина Ольга Анатольевна, КД 9700-001-414 от 02/10/2014, г. Красноярск</t>
  </si>
  <si>
    <t>Калиничев Владимир Валерьевич, КД 9600-701-385 от 06/11/2012, г. Красноярск</t>
  </si>
  <si>
    <t>Калинкин Владимир Григорьевич, КД 9500-701-132 от 11/12/2012, г. Красноярск</t>
  </si>
  <si>
    <t>Калмыков Виктор Владимирович, КД 9300-701-211 от 09/06/2014, г. Красноярск</t>
  </si>
  <si>
    <t>Калмыкова Ольга Викторовна, КД 9100-701-516 от 02/09/2014, г. Красноярск</t>
  </si>
  <si>
    <t>Камалутдинов Ринат Мансурович, КД 9700-701-413 от 07/10/2013, г. Красноярск</t>
  </si>
  <si>
    <t>Капаницкий Иван Леонидович, КД 9200-701-907 от 03/06/2014, г. Красноярск</t>
  </si>
  <si>
    <t>Караева Любовь Васильевна, КД 9200-701-898 от 23/05/2014, Заочное решение Железнодорожного районного суда г. Красноярска от 03.03.2021 по делу 2-1204/2021, г. Красноярск</t>
  </si>
  <si>
    <t>Карпенко Галина Сергеевна, КД 9700-701-504 от 11/11/2014, г. Красноярск</t>
  </si>
  <si>
    <t>Карпенко Дмитрий Сергеевич, КД 8200-701-247 от 11/06/2014, Заочное Решение Железнодорожного райооного суда г. Красноярска от 23.11.2020 по делу 2-2608/2020, г. Красноярск</t>
  </si>
  <si>
    <t>Карташова Тамара Александровна, КД 8200-701-253 от 06/08/2014, г. Красноярск</t>
  </si>
  <si>
    <t>Кассова Светлана Степановна, КД 9800-001-137 от 12/09/2013, г. Красноярск</t>
  </si>
  <si>
    <t>Каурова Татьяна Владимировна, КД 9900-001-093 от 27/09/2013, Заочное Решение Железнодорожного районного суда г. Красноярска от 17.03.2020 по делу 2-662/2020, г. Красноярск</t>
  </si>
  <si>
    <t>Качаев Виктор Иванович, КД 9500-001-140  от 31.10.2014 г. Красноярск</t>
  </si>
  <si>
    <t>Качаев Константин Александрович, КД 9200-701-1029  от 24.11.2014 г. Красноярск</t>
  </si>
  <si>
    <t>Качаев Николай Петрович, КД 9700-001-396  от 13.08.2014 г. Красноярск</t>
  </si>
  <si>
    <t>Каширин Дмитрий Николаевич, КД 8200-701-250  от 16.07.2014 г. Красноярск</t>
  </si>
  <si>
    <t>Каширина Светлана Сергеевна, КД 8200-001-203  от 16.07.2014 г. Красноярск</t>
  </si>
  <si>
    <t>Кибалин Сергей Валентинович, КД 9900-001-136  от 21.10.2014 г. Красноярск</t>
  </si>
  <si>
    <t>Кибисов Иван Витальевич, КД 9100-701-497 от 25.07.2014 г. Красноярск</t>
  </si>
  <si>
    <t>Киселев Александр Николаевич, КД 8042-701-318 от 31.12.2013, заочное решение Железнодорожного районного суда г. Красноярска от 13.01.2020 по делу 2-633/2020, г. Красноярск</t>
  </si>
  <si>
    <t>Китаева Татьяна Владимировна, КД 8046-001-1402  от 15.12.2014 г. Красноярск</t>
  </si>
  <si>
    <t>Клинцов Леонид Владимирович, КД 9700-001-326  от 27.03.2014 г. Красноярск</t>
  </si>
  <si>
    <t>Ковалёва Татьяна Александровна, КД 9090-001-126  от 24.06.2013 г. Красноярск</t>
  </si>
  <si>
    <t>Коваленко Владимир Андреевич, КД 9100-701-550  от 11.12.2014 г. Красноярск</t>
  </si>
  <si>
    <t>Ковригин Николай Александрович, КД 9600-701-118  от 08.09.2014 г. Красноярск</t>
  </si>
  <si>
    <t>Козаев Виктор Сергеевич, КД 8210-001-153  от 03.07.2014 г. Красноярск</t>
  </si>
  <si>
    <t>Козбаев Евгений Павлович, КД 9400-701-018  от 05.05.2014, Заочное Решение Железнодорожного района г. Красноярска 22.06.2020 по делу 2-1364/2020, г. Красноярск</t>
  </si>
  <si>
    <t>Козина Ксения Александровна, КД 9600-001-014  от 09.07.2013 г. Красноярск</t>
  </si>
  <si>
    <t>Козусь Зинаида Федоровна, КД 9200-701-932 от 18.07.2014 г. Красноярск</t>
  </si>
  <si>
    <t>Колосков Вадим Викторович, КД 9090-701-628  от 23.10.2014 г. Красноярск</t>
  </si>
  <si>
    <t>Колюбакин Анатолий Владимирович, КД 8042-701-260 от 26.06.2013 г. Красноярск</t>
  </si>
  <si>
    <t>Комогорцев Константин Михайлович, КД 8046-701-1189 от 03.03.2014 г. Красноярск</t>
  </si>
  <si>
    <t>Конаныхин Владимир Викторович, КД 8046-701-1321 от 30.07.2014 г. Красноярск</t>
  </si>
  <si>
    <t>Коновалов Максим Сергеевич, КД 9090-701-603 от 21.07.2014,
Решение Железнодорожного районного суда г.Красноярска от 06.10.2020, г. Красноярск</t>
  </si>
  <si>
    <t>Корешков Сергей Юрьевич, КД 9700-001-033 от 18.05.2012, Решение Богучанского районного суда Красноярского края от 23.10.2019 по делу 2-970/2019, г. Красноярск</t>
  </si>
  <si>
    <t>Коркина Ксения Валерьевна, КД 8042-701-301 от 22.10.2013 г. Красноярск</t>
  </si>
  <si>
    <t>Королева Наталья Геннадьевна, КД 8046-701-1385  от 21.11.2014 г. Красноярск</t>
  </si>
  <si>
    <t>Коршунов Владимир Анатольевич, КД 9800-001-084 от 22.02.2013 г. Красноярск</t>
  </si>
  <si>
    <t>Косова Ольга Геннадьевна, КД 9100-701-553 от 12.12.2014 г. Красноярск</t>
  </si>
  <si>
    <t>Косолапова Галина Викторовна, КД 9100-701-513 от 26.08.2014 г. Красноярск</t>
  </si>
  <si>
    <t>Кошелева Екатерина Владимировна, КД 9700-001-331 от 03.04.2014 г. Красноярск</t>
  </si>
  <si>
    <t>Кошеренко Татьяна Владимировна, КД 9090-001-097 от 03.07.2012 г. Красноярск</t>
  </si>
  <si>
    <t>Кривцова Екатерина Альбертовна, КД 9700-001-156 от 07.03.2013 г. Красноярск</t>
  </si>
  <si>
    <t>Крохмаль Светлана Владимировна, КД 9300-001-074 от 05.02.2014 г. Красноярск</t>
  </si>
  <si>
    <t>Куклина Наталья Владимировна, КД 9700-001-028 от 14.05.2012, решение Богучанского районного суда Красноярского края от 14.11.2019 по делу 2-984/2019, г. Красноярск</t>
  </si>
  <si>
    <t>Кукса Татьяна Ивановна, КД 9500-001-134 от 27.08.2014 г. Красноярск</t>
  </si>
  <si>
    <t>Кулакова Наталья Алексеевна, КД 9700-001-363 от 03.06.2014 г. Красноярск</t>
  </si>
  <si>
    <t xml:space="preserve">Кульков Сергей Владимирович, КД 9700-001-281 от 25.11.2013, решение Железнодорожного районного суда от 19.03.2020 по делу 2-692/2020 (2-4565/2019;) ~ М-3970/2019, г. Красноярск </t>
  </si>
  <si>
    <t>Куприн Сергей Сергеевич, КД 9700-001-063 от 02.07.2012, Решение Железнодорожного районного суда г. Красноярска от 15.11.2019 по делу 2-3867/2019 ~ М-3052/2019, г. Красноярск</t>
  </si>
  <si>
    <t>Куркина Мария Васильевна, КД 8200-701-174 от 23.05.2013, Заочное Решение Железнодорожного районного суда г. Красноярска от 12.12.2019 по делу 2-3902/2019, г. Красноярск</t>
  </si>
  <si>
    <t>Кустова Валентина Ивановна, КД 9200-001-2800 от 03.08.2012 г. Красноярск</t>
  </si>
  <si>
    <t>Кушниренко Владимир Владимирович, КД 9800-001-086 от 07.03.2013 г. Красноярск</t>
  </si>
  <si>
    <t>Лавров Сергей Евгеньевич, КД 9800-701-245 от 02.10.2013 г. Красноярск</t>
  </si>
  <si>
    <t>Лакман Елена Валентиновна, КД 8210-001-022 от 17.05.2012 г. Красноярск</t>
  </si>
  <si>
    <t>Лапшина Оксана Евгеньевна, КД 8046-701-1029 от 02.08.2013 г. Красноярск</t>
  </si>
  <si>
    <t>Лапыгина Галина Михайловна, КД 9200-001-2985 от 10.12.2014, Заочное Решение судебного участка 138 Железнодорожного района г. Красноярска от 02.02.2021 по делу 2-64/138/2021, г. Красноярск</t>
  </si>
  <si>
    <t>Ларин Анатолий Николаевич, КД 8042-001-756 от 02.12.2014 г. Красноярск</t>
  </si>
  <si>
    <t>Левин Иван Сергеевич, КД 9100-701-543 от 25.11.2014 г. Красноярск</t>
  </si>
  <si>
    <t>Левко Александр Викторович, КД 9200-701-563 от 07.02.2013 г. Красноярск</t>
  </si>
  <si>
    <t>Легаева Нина Васильевна, КД 8046-701-858 от 22.02.2013 г. Красноярск</t>
  </si>
  <si>
    <t>Лесничев Александр Александрович, КД 9700-001-398 от 19.08.2014, Решение Богучанского районного суда Красноярского края от 28.08.2020 по делу 2-637/2020, г. Красноярск</t>
  </si>
  <si>
    <t>Леухина Екатерина Ивановна, КД 8042-701-263 от 05.07.2013 г. Красноярск</t>
  </si>
  <si>
    <t>Либерман Феликс Эдуардович, КД 8042-001-423 от 16.08.2012 г. Красноярск</t>
  </si>
  <si>
    <t>Липунова Светлана Владимировна, КД 9600-701-017 от 18.02.2013 г. Красноярск</t>
  </si>
  <si>
    <t>Литус Василий Святославович, КД 9300-001-093 от 15.04.2014 г. Красноярск</t>
  </si>
  <si>
    <t>Ли-Ци-Сю Татьяна Алексеевна, КД 8046-701-750 от 12.10.2012, Решение Железнодорожного районного суда г. Красноярска от 18.12.2020 по делу 2-3473/2020 ~ М-2756/2020, г. Красноярск</t>
  </si>
  <si>
    <t>Логвиненко Михаил Викторович, КД 9200-701-1001 от 09.10.2014, Заочное Решение Железнодорожного районного суда г. Красноярска от 04.02.2021 по делу 2-566/2021, г. Красноярск</t>
  </si>
  <si>
    <t>Луценко Андрей Владимирович, КД 9900-701-277 от 28.06.2013, Решение Ленинского районного суда г. Красноярска от 30.09.2020 по делу 2-2268/2020, г. Красноярск</t>
  </si>
  <si>
    <t>Лушникова Ирина Васильевна, КД 9300-701-043 от 27.02.2013 г. Красноярск</t>
  </si>
  <si>
    <t>Лысенко Людмила Владимировна, КД 8042-701-313 от 04.12.2013 г. Красноярск</t>
  </si>
  <si>
    <t>Любимов Николай Валерьевич, КД 9600-701-145 от 07.11.2014 г. Красноярск</t>
  </si>
  <si>
    <t>Лядов Евгений Михайлович, КД 9090-701-491 от 30.08.2013, Заочное Решение Железнодорожного районного суда г. Красноярска от 28.05.2020 по делу 2-626/2020, г. Красноярск</t>
  </si>
  <si>
    <t>Лященко Елена Витальевна, КД 9900-701-236 от 28.03.2013, КД 9900-701-411  от 13.10.2014, г. Красноярск</t>
  </si>
  <si>
    <t>Максимов Илья Николаевич, КД 9800-001-199 от 26.08.2014, Заочное Решение Железнодорожного районного суда г. Красноярска от 28.05.2020 по делу 2-1835/2020, г. Красноярск</t>
  </si>
  <si>
    <t>Малинин Владимир Сергеевич, КД 9200-701-875 от 28.04.2014 г. Красноярск</t>
  </si>
  <si>
    <t>Малыгина Елена Владимировна, КД 8210-001-176 от 09.10.2014 г. Красноярск</t>
  </si>
  <si>
    <t>Мальцев Дмитрий Михайлович, КД 9500-701-241 от 07.08.2014 г. Красноярск</t>
  </si>
  <si>
    <t>Маркова Евгения Валерьевна, КД 9090-701-568 от 25.04.2014 г. Красноярск</t>
  </si>
  <si>
    <t>Мартьянов Денис Олегович, КД 9700-001-397 от 18.08.2014, Решение Железнодорожного районного суда от 07.12.2020 по делу 2-2368/2020, г. Красноярск</t>
  </si>
  <si>
    <t>Матвеев Владимир Викторович, КД 9200-701-950 от 05.08.2014 г. Красноярск</t>
  </si>
  <si>
    <t>Матвеев Егор Владимирович, КД 8042-701-372 от 25.06.2014 г. Красноярск</t>
  </si>
  <si>
    <t>Матросов Александр Михайлович, КД 8046-001-870 от 05.03.2013 г. Красноярск</t>
  </si>
  <si>
    <t>Матрусенко Екатерина Александровна, КД 9300-001-091 от 10.04.2014 г. Красноярск</t>
  </si>
  <si>
    <t>Машталер Елена Викторовна, КД 9300-701-045 от 01.03.2013 г. Красноярск</t>
  </si>
  <si>
    <t>Медведев Алексей Владимирович, КД 9600-701-008 от 01.02.2013 г. Красноярск</t>
  </si>
  <si>
    <t>Медведева Юлия Игоревна, КД 9090-701-585 от 23.05.2014, Заочное Решение Железнодорожного районного суда г. Красноярска от 13.07.2020 по делу 2-1422/2020, г. Красноярск</t>
  </si>
  <si>
    <t>Мелкомуков Владимир Иванович, КД 8200-701-254  от 07.08.2014 г. Красноярск</t>
  </si>
  <si>
    <t>Мельчикова Елена Вячеславовна, КД 9500-701-206 от 10.02.2014, решение Железнодорожного районного суда г. Красноярска от 23.12.2019 по делу 2-4465/2019, г. Красноярск</t>
  </si>
  <si>
    <t>Меньковский Юрий Олегович, КД 9100-701-371 от 24.07.2013 г. Красноярск</t>
  </si>
  <si>
    <t>Мерзлякова Наталья Николаевна, КД 9090-701-445 от 07.06.2013 г. Красноярск</t>
  </si>
  <si>
    <t>Милюшкин Владимир Александрович, КД 9600-001-020 от 15.05.2014 г. Красноярск</t>
  </si>
  <si>
    <t>Мирзоян Вера Жораевна, КД 8042-001-353 от 15.03.2012, КД 8042-701-215 от 28.12.2012, Решение Железнодорожного районного суда от 23.01.2020 по делу 2-350/2020, г. Красноярск</t>
  </si>
  <si>
    <t>Михайлова Ирина Васильевна, КД 9100-701-347 от 16.05.2013 г. Красноярск</t>
  </si>
  <si>
    <t>Можеванова Марина Александровна, КД 9700-001-192  от 06.06.2013 г. Красноярск</t>
  </si>
  <si>
    <t>Моисеева Екатерина Васильевна, КД 9600-701-091 от 17.07.2014 г. Красноярск</t>
  </si>
  <si>
    <t>Мордань Виктор Алексеевич, КД 9100-701-351 от 23.05.2013 г. Красноярск</t>
  </si>
  <si>
    <t>Мордовина Мария Антоновна, КД 9400-001-270  от 29.11.2014, Решение Судебного участка №138 в Железнодорожном районе г. Красноярска от 25.08.2020 по делу 02-1335/138/2020, г. Красноярск</t>
  </si>
  <si>
    <t>Мороз Ирина Фахимовна, КД 9800-001-176 от 27.03.2014, Решение Железногорского городского суда Красноярского края от 16.06.2016 по делу 2-1122/2016, г. Красноярск</t>
  </si>
  <si>
    <t>Морозова Екатерина Александровна, КД 9300-001-079 от 20.02.2014 г. Красноярск</t>
  </si>
  <si>
    <t>Москвичева Татьяна Геннадьевна, КД 9300-701-231 от 05.08.2014 г. Красноярск</t>
  </si>
  <si>
    <t>Муллагулова Галия Шагинуровна, КД 9500-001-083 от 11.07.2013 г. Красноярск</t>
  </si>
  <si>
    <t>Мутовина Татьяна Викторовна, КД 9700-701-458 от 30.05.2014, Решение Мирового судьи судебного участка № 13 в Богучанском районе Красноярского края от 05.11.2020 по делу 02-0920/13/2020, г. Красноярск</t>
  </si>
  <si>
    <t>Мутьянова Раиса Васильевна, КД 9700-001-380 от 09.07.2014 г. Красноярск</t>
  </si>
  <si>
    <t>Мухачева Екатерина Владимировна, КД 9600-701-127  от 30.09.2014, Определение Арбитражного суда Красноярского края от 18.03.2021 по делу А33-23409-2/2020, г. Красноярск</t>
  </si>
  <si>
    <t>Назаров Анатолий Иванович, КД 9900-701-309 от 01.10.2013, заочное решение Железнодорожного районного суда г. Красноярска от 13.01.2020 по делу 2-634/2020, г. Красноярск</t>
  </si>
  <si>
    <t>Назимова Елена Федоровна, КД 9300-701-005  от 05.12.2012 г. Красноярск</t>
  </si>
  <si>
    <t>Небогина Юлия Викторовна, КД 8046-701-1196 от 12.03.2014 г. Красноярск</t>
  </si>
  <si>
    <t>Невзорова Светлана Михайловна, КД 9800-701-269 от 13.02.2014, заочное решение Железнодорожного районного суда г. Красноярска от 18.12.2019 по делу 2-4456/2019, г. Красноярск</t>
  </si>
  <si>
    <t>Немеляйнен Сергей Владимирович, КД 9700-001-270 от 18.10.2013 г. Красноярск</t>
  </si>
  <si>
    <t>Непомнящих Денис Викторович, КД 9600-701-121 от 10.09.2014 г. Красноярск</t>
  </si>
  <si>
    <t>Нетесов Юрий Васильевич, КД 9700-701-235 от 02.05.2012 г. Красноярск</t>
  </si>
  <si>
    <t>Новосельская Светлана Васильевна, КД 9800-701-296 от 21.08.2014, Заочное Решение Железнодорожного районного суда г. Красноярска от 28.05.2020 по делу 2-1579/2020, г. Красноярск</t>
  </si>
  <si>
    <t>Овчинников Андрей Леонидович, КД 9600-701-084 от 19.06.2013 г. Красноярск</t>
  </si>
  <si>
    <t>Овчинников Юрий Михайлович, КД 9900-701-394  от 15.07.2014 г. Красноярск</t>
  </si>
  <si>
    <t>Огородникова Лариса Юрьевна, КД 9090-701-449 от 22.06.2013, заочное решение Железнодорожного районного суда г.Красноярска от 24.01.2020 по делу 2-4429-2019, г. Красноярск</t>
  </si>
  <si>
    <t>Остапенко Ольга Васильевна, КД 8046-001-1399 от 12.12.2014, КД 8046-001-1376  от 06.11.2014 г. Красноярск</t>
  </si>
  <si>
    <t>Ошарова Анастасия Викторовна, КД 8042-701-354 от 10.04.2014, Заочное Решение Железнодорожного районного суда г. Красноярска от 19.03.2020 по делу 2-1273/2020 ~ М-243/2020,  г. Красноярск</t>
  </si>
  <si>
    <t>Павлюченко Александра Михайловна, КД 8046-701-1360 от 15.10.2014, Заочное Решение Железнодорожного районного суда г. Красноярска от 24.03.2021 по делу 2-503/2021, г. Красноярск</t>
  </si>
  <si>
    <t>Пайменов Сергей Николаевич, КД 9300-701-108 от 22.07.2013, КД 9700-001-405  от 01.09.2014 г. Красноярск</t>
  </si>
  <si>
    <t>Пальшина Надежда Николаевна, КД 8210-001-162 от 08.08.2014, Решение Абаканского городского суда Республики Хакасия от 18.05.2020 по делу 2-2539/2020, г. Красноярск</t>
  </si>
  <si>
    <t>Панковец Елена Станиславовна, КД 8042-001-736 от 29.08.2014 г. Красноярск</t>
  </si>
  <si>
    <t>Панов Виталий Сергеевич, КД 9400-701-058 от 16.07.2014, Заочное решение Железнодорожного районного суда г.Красноярска от 19.11.2020 по делу 2-2348/2020, г. Красноярск</t>
  </si>
  <si>
    <t>Паршакова Галина Александровна, КД 8210-701-100 от 17.04.2014 г. Красноярск</t>
  </si>
  <si>
    <t>Патрушева Галина Владимировна, КД 9200-701-654 от 28.05.2013 г. Красноярск</t>
  </si>
  <si>
    <t>Пахорукова Наталья Григорьевна, КД 9900-701-272 от 11.06.2013, решение Железнодорожного районного суда г. Красноярска от 23.12.2019 по делу 2-4422/2019, г. Красноярск</t>
  </si>
  <si>
    <t>Пахорукова Ольга Олеговна, КД 8046-701-268 от 01.03.2013 г. Красноярск</t>
  </si>
  <si>
    <t>Пермикин Дмитрий Александрович, КД 9300-701-207 от 30.05.2014 г. Красноярск</t>
  </si>
  <si>
    <t>Перцева Наталья Алековна, КД 9800-701-318 от 02.12.2014, Заочное Решение Железнодорожного районного суда г. Красноярска от 17.06.2020 по делу 2-1583/2020, г. Красноярск</t>
  </si>
  <si>
    <t>Печушкин Виктор Ильич, КД 8200-701-172 от 17.05.2013, Решение Абаканского городского суда Республики Хакасия от 21.07.2020 по делу 2-3102/2020, г. Красноярск</t>
  </si>
  <si>
    <t>Пилюгина Юлия Александровна, КД 9200-701-868 от 22.04.2014 г. Красноярск</t>
  </si>
  <si>
    <t>Плетнева Елизавета Викторовна, КД 8046-701-1253 от 15.05.2014 г. Красноярск</t>
  </si>
  <si>
    <t>Пликусов Александр Рейнгольдович, КД 9500-001-128 от 03.07.2014 г. Красноярск</t>
  </si>
  <si>
    <t>Плотникова Елена Сергеевна, КД 9500-701-222 от 23.04.2014, Решение Железнодорожного районного суда г. Барнаула Алтайского края от 04.08.2020 по делу 2-1802/2020, г. Красноярск</t>
  </si>
  <si>
    <t>Плыгун Татьяна Александровна, КД 8042-701-334 от 13.02.2014, заочное решение Железнодорожного районного суда г. Красноярска от 23.12.2019 по делу 2-4464/2019, г. Красноярск</t>
  </si>
  <si>
    <t>Полежаева Ольга Сергеевна, КД 9800-701-277 от 27.03.2014, Решение Железнодорожного районного суда г. Красноярска от 11.06.2020 по делу 2-617/2020 (2-4463/2019;) ~ М-3840/2019, г. Красноярск</t>
  </si>
  <si>
    <t>Полеонный Антон Викторович, КД 8046-701-517 от 09.02.2012 г. Красноярск</t>
  </si>
  <si>
    <t>Полоскова Вероника Игоревна, КД 9600-701-151 от 21.11.2014 г. Красноярск</t>
  </si>
  <si>
    <t>Попов Максим Михайлович, КД 9090-701-627 от 20.10.2014,
Заочное решение Желдезнодорожного районного суда г.Красноярска от 16.09.2020, г. Красноярск</t>
  </si>
  <si>
    <t>Попова Светлана Александровна, КД 9600-701-010 от 06.02.2013 г. Красноярск</t>
  </si>
  <si>
    <t>Порцев Виктор Степанович, КД 9200-701-851 от 09.04.2014 г. Красноярск</t>
  </si>
  <si>
    <t>Потылицын Олег Александрович, КД 9300-001-115 от 24.07.2014 г. Красноярск</t>
  </si>
  <si>
    <t>Привалихин Владислав Геннадьевич, КД 9700-001-316 от 19.03.2014 г. Красноярск</t>
  </si>
  <si>
    <t>Приходько Денис Сергеевич, КД 8210-001-165 от 19.08.2014 г. Красноярск</t>
  </si>
  <si>
    <t>Пугина Вика Сергеевна, КД 9300-701-201 от 23.05.2014 г. Красноярск</t>
  </si>
  <si>
    <t>Пустовойтенко Надежда Гаврииловна, КД 9090-701-401 от 25.02.2013 г. Красноярск</t>
  </si>
  <si>
    <t>Пушилов Александр Михайлович, КД 8042-701-164 от 18.06.2012 г. Красноярск</t>
  </si>
  <si>
    <t>Размахов Игорь Усельбекович, КД 9600-701-024 от 07.03.2014 г. Красноярск</t>
  </si>
  <si>
    <t>Разумова Марина Николаевна, КД 9900-701-422 от 20.11.2014 г. Красноярск</t>
  </si>
  <si>
    <t>Рапопорт Екатерина Леонидовна, КД 9200-701-793 от 23.12.2013 г. Красноярск</t>
  </si>
  <si>
    <t>Ратушняк Дарья Андреевна, КД 9200-001-2980 от 15.11.2014 г. Красноярск</t>
  </si>
  <si>
    <t>Рейдинер Дмитрий Михайлович, КД 8210-001-065 от 20.06.2013 г. Красноярск</t>
  </si>
  <si>
    <t>Рейн Наталья Михайловна, КД 9600-701-161 от 18.11.2013 г. Красноярск</t>
  </si>
  <si>
    <t>Репина Анастасия Валерьевна, КД 9200-001-2916 от 13.12.2013 г. Красноярск</t>
  </si>
  <si>
    <t>Романова Нина Вениаминовна, КД 9500-001-132 от 16.07.2014 г. Красноярск</t>
  </si>
  <si>
    <t>Ромашова Мария Юрьевна, КД 9300-001-034 от 15.05.2013 г. Красноярск</t>
  </si>
  <si>
    <t>Рубе Илья Валерьевич, КД 9700-001-300 от 27.01.2014, Решение Богучанского районного суда Красноярского края от 10.11.2020 по делу 2-727/2020, г. Красноярск</t>
  </si>
  <si>
    <t>Руденко Сергей Алексеевич, КД 9100-701-418 от 29.10.2013 г. Красноярск</t>
  </si>
  <si>
    <t>Рузанов Виктор Николаевич, КД 9800-001-210 от 27.11.2014 г. Красноярск</t>
  </si>
  <si>
    <t>Рукосуева Елена Юрьевна, КД 9100-701-306 от 05.02.2013 г. Красноярск</t>
  </si>
  <si>
    <t>Рыбалка Дмитрий Игоревич, КД 9090-701-388 от 04.02.2013 г. Красноярск</t>
  </si>
  <si>
    <t>Рябинин Максим Владимирович, КД 9400-001-049 от 01.07.2014, Решение Октябрьского районного суда г.Красноярска от 08.10.2020,  г. Красноярск</t>
  </si>
  <si>
    <t>Савчицкая Светлана Владимировна, КД 9800-001-079 от 09.01.2013 г. Красноярск</t>
  </si>
  <si>
    <t>Сак Владимир Владимирович, КД 9200-701-484 от 04.09.2012 г. Красноярск</t>
  </si>
  <si>
    <t>Саморокова Олеся Васильевна, КД 8210-701-110 от 21.10.2014, Решение Абаканского городского суда Республики Хакасия от 23.07.2020 по делу 2-3312/2020 ~ М-2876/2020, г. Красноярск</t>
  </si>
  <si>
    <t>Сахненко Ирина Анатольевна, КД 9200-001-2941 от 24.04.2014 г. Красноярск</t>
  </si>
  <si>
    <t>Селюк Татьяна Михайловна, КД 9100-701-387 от 12.08.2013 г. Красноярск</t>
  </si>
  <si>
    <t>Семенова Кристина Андреевна, КД 9200-701-730 от 24.09.2013, г. Красноярск</t>
  </si>
  <si>
    <t>Сердюк Татьяна Алексеевна, КД 8200-001-2013 от 16.09.2014 г. Красноярск</t>
  </si>
  <si>
    <t>Сеслер Наталья Викторовна, КД 9700-701-406 от 28.08.2013, Решение Богучанского районного суда Красноярского края от 13.05.2020 по делу 2-375/2020, г. Красноярск</t>
  </si>
  <si>
    <t>Сидорова Наталья Анатольевна, КД 8042-001-621 от 04.12.2013, КД 8042-001-731 от 15.08.2014 г. Красноярск</t>
  </si>
  <si>
    <t>Сизов Валерий Николаевич, КД 9500-701-218 от 15.04.2014 г. Красноярск</t>
  </si>
  <si>
    <t>Симонова Марина Алексеевна, КД 9600-001-010 от 18.03.2014 г. Красноярск</t>
  </si>
  <si>
    <t>Синельников Владимир Владимирович, КД 9300-701-283 от 12.12.2014 г. Красноярск</t>
  </si>
  <si>
    <t>Синицын Сергей Александрович, КД 9700-001-302 от 31.01.2014 г. Красноярск</t>
  </si>
  <si>
    <t>Сиротинин Евгений Александрович, КД 9400-701-114 от 24.10.2014, Заочное Решение Железнодорожного районного суда г. Красноярска от 22.06.2020 по делу 2-1592/2020 ~ М-617/2020, г. Красноярск</t>
  </si>
  <si>
    <t>Сиротова Наталья Геннадьевна, КД 9800-001-096 от 29.03.2013 г. Красноярск</t>
  </si>
  <si>
    <t>Складнева Наталья Григорьевна, КД 9400-701-121 от 21.11.2014, г. Красноярск</t>
  </si>
  <si>
    <t>Скрябин Евгений Викторович, КД 9300-701-281 от 12.12.2014 г. Красноярск</t>
  </si>
  <si>
    <t>Слюньков Николай Викторович, КД 9600-701-057 от 22.04.2014 г. Красноярск</t>
  </si>
  <si>
    <t>Слюсарь Николай Владимирович, КД 8042-701-352 от 02.04.2014 г. Красноярск</t>
  </si>
  <si>
    <t>Смирнова Людмила Валерьевна, КД 9900-701-179 от 22.08.2012 г. Красноярск</t>
  </si>
  <si>
    <t>Смирнова Ольга Николаевна, КД 8046-001-1198 от 14.03.2014 г. Красноярск</t>
  </si>
  <si>
    <t>Смирнова Светлана Юрьевна, КД 9400-701-108 от 13.10.2014, Заочное Решение Железнодорожного районного суда г. Красноярска от 26.08.2020 по делу 2-2613/2020 ~ М-1822/2020, г. Красноярск</t>
  </si>
  <si>
    <t>Смоляров Василий Сергеевич, КД 8046-701-3368 от 05.04.2014 г. Красноярск</t>
  </si>
  <si>
    <t>Снегирев Сергей Владимирович, КД 8210-001-084 от 02.09.2013 г. Красноярск</t>
  </si>
  <si>
    <t>Сокол Наталья Александровна, КД 8042-001-745 от 14.10.2014 г. Красноярск</t>
  </si>
  <si>
    <t>Соколов Юрий Александрович, КД 8210-001-086 от 03.09.2013 г. Красноярск</t>
  </si>
  <si>
    <t>Соколова Юлия Викторовна, КД 9600-701-125 от 24.09.2014 г. Красноярск</t>
  </si>
  <si>
    <t>Солощенко Андрей Викторович, КД 8210-001-018 от 03.05.2012 г. Красноярск</t>
  </si>
  <si>
    <t>Сосид Роман Викторович, КД 9200-701-393 от 16.04.2012 г. Красноярск</t>
  </si>
  <si>
    <t>Сосковец Инна Викторовна, КД 9700-701-247 от 22.05.2012 г. Красноярск</t>
  </si>
  <si>
    <t>Спирин Денис Андреевич, КД 9200-701-807 от 21.01.2014, Заочное Решение Железнодорожного районного суда г. Красноярска от 18.11.2020 по делу 2-2607/2020, г. Красноярск</t>
  </si>
  <si>
    <t>Старовойтова Анна Леонидовна, КД 9300-001-125 от 14.08.2014 г. Красноярск</t>
  </si>
  <si>
    <t>Стафоркина Наталья Владиславовна, КД 8046-001-809 от 19.12.2012 г. Красноярск</t>
  </si>
  <si>
    <t>Стерхова Наталья Николаевна, КД 8046-001-1382 от 15.11.2014 г. Красноярск</t>
  </si>
  <si>
    <t>Стрелкова Людмила Сергеевна, КД 8210-001-070 от 01.07.2013, Заочное Решение Железнодорожного районного суда г. Красноярска от 16.03.2021 по делу 2-1088/2021, г. Красноярск</t>
  </si>
  <si>
    <t>Струков Александр Анатольевич, КД 8210-001-160 от 01.08.2014, Заочное Решение Железнодорожного районного суда г. Красноярска от 11.08.2020 по делу 2-1584/2020 ~ М-613/2020, г. Красноярск</t>
  </si>
  <si>
    <t>Стюков Артем Валерьевич, КД 9100-701-545 от 27.11.2014 г. Красноярск</t>
  </si>
  <si>
    <t>Сундукова Светлана Сергеевна, КД 9090-701-625 от 13.10.2014 г. Красноярск</t>
  </si>
  <si>
    <t>Сухих Илья Евгеньевич, КД 8046-701-1280 от 20.06.2014 г. Красноярск</t>
  </si>
  <si>
    <t>Тауснев Александр Сергеевич, КД 9700-701-487 от 11.09.2014 г. Красноярск</t>
  </si>
  <si>
    <t>Тауснев Сергей Валентинович, КД 9700-001-392 от 25.07.2014 г. Красноярск</t>
  </si>
  <si>
    <t>Таюрская Елена Владимировна, КД 9200-701-1010 от 21.10.2014 г. Красноярск</t>
  </si>
  <si>
    <t>Темеров Игорь Владимирович, КД 9200-001-2874 от 05.06.2013 г. Красноярск</t>
  </si>
  <si>
    <t>Терехова Алена Викторовна, КД 9700-701-424 от 12.11.2013 г. Красноярск</t>
  </si>
  <si>
    <t>Терский Александр Юрьевич, КД 9090-701-622 от 26.09.2014 г. Красноярск</t>
  </si>
  <si>
    <t>Тимощук Виктор Эдуардович, КД 9300-701-221 от 04.07.2014 г. Красноярск</t>
  </si>
  <si>
    <t>Тиунова Валентина Иосифовна, КД 8200-701-203 от 20.09.2013 г. Красноярск</t>
  </si>
  <si>
    <t>Тишкин Вадим Вадимович, КД 9300-001-143 от 28.10.2014, Заочное Решение Железнодорожного районного суда г. Красноярска от 09.02.2021 по делу2-596/2021, г. Красноярск</t>
  </si>
  <si>
    <t>Ткачева Любовь Николаевна, КД 9100-701-380 от 26.07.2013 г. Красноярск</t>
  </si>
  <si>
    <t>Токмаков Никита Алексеевич, КД 9600-701-047 от 09.04.2013 г. Красноярск</t>
  </si>
  <si>
    <t>Токманов Юрий Федорович, КД 9300-701-123 от 31.08.2013 г. Красноярск</t>
  </si>
  <si>
    <t>Толкачева Лидия Дмитриевна, КД 9090-701-415 от 27.03.2013 г. Красноярск</t>
  </si>
  <si>
    <t>Толкачева Ольга Павловна, КД 9900-001-115 от 05.06.2014 г. Красноярск</t>
  </si>
  <si>
    <t>Толмашова Альбина Григорьевна, КД 8200-001-190 от 02.04.2014 г. Красноярск</t>
  </si>
  <si>
    <t>Томилов Дмитрий Алексеевич, КД 8200-001-221 от 13.11.2014 г. Красноярск</t>
  </si>
  <si>
    <t>Тоняев Виктор Васильевич, КД 9800-001-166 от 10.12.2013 г. Красноярск</t>
  </si>
  <si>
    <t>Торовина Наталья Петровна, КД 9700-701-467 от 10.07.2014 г. Красноярск</t>
  </si>
  <si>
    <t>Третьякова Лилия Петровна, КД 9700-001-076 от 02.08.2012 г. Красноярск</t>
  </si>
  <si>
    <t>Трифанов Антон Олегович, КД 9800-701-258 от 14.11.2013, заочное решение Железнлдорожного районного суда г. Красноярска от 23.12.2019 по делу 2-4423/2019, г. Красноярск</t>
  </si>
  <si>
    <t>Трифанов Олег Викторович, КД 9700-701-249 от 31.05.2012 г. Красноярск</t>
  </si>
  <si>
    <t>Трифонова Ирина Юрьевна, КД 9900-701-371 от 12.05.2014, Заочное Решение Железнодорожного районного суда г. Красноярска от 16.09.2020 по делу 2-2378/2020, г. Красноярск</t>
  </si>
  <si>
    <t>Трофимов Артем Андреевич, КД 9200-001-2982 от 24.11.2014 г. Красноярск</t>
  </si>
  <si>
    <t>Трофимова Татьяна Ивановна, КД 8042-701-262 от 02.07.2013 г. Красноярск</t>
  </si>
  <si>
    <t>Трубин Юрий Дмитриевич, КД 9100-701-481 от 20.06.2014 г. Красноярск</t>
  </si>
  <si>
    <t>Труфанова Олеся Владимировна, КД 9200-701-430 от 14.06.2012 г. Красноярск</t>
  </si>
  <si>
    <t>Трухин Андрей Викторович, КД 9200-701-670 от 18.06.2013 г. Красноярск</t>
  </si>
  <si>
    <t>Трухина Людмила Николаевна, КД 9090-701-475  от 02.08.2013 г. Красноярск</t>
  </si>
  <si>
    <t>Турлакова Олеся Валерьевна, КД 9090-001-142 от 23.10.2013 г. Красноярск</t>
  </si>
  <si>
    <t>Тыганова Надежда Васильевна, КД 9400-701-050 от 04.07.2014, Заочное Решение Железнодорожного районного суда г. Красноярска от 31.08.2020 по делу 2-2621/2020, г. Красноярск</t>
  </si>
  <si>
    <t>Тышов Павел Владимирович, КД 9200-701-841 от 24.03.2014, Заочное Решение Железнодорожного районного суда г. Красноярска от 16.11.2020 по делу 2-2605/2020, г. Красноярск</t>
  </si>
  <si>
    <t>Устюгов Евгений Николаевич, КД 9200-701-802 от 31.12.2013 г. Красноярск</t>
  </si>
  <si>
    <t>Уткин Эдуард Алексеевич, КД 9400-001-054 от 12.07.2014 г. Красноярск</t>
  </si>
  <si>
    <t>Фатеев Олег Викторович, КД 9090-701-430 от 13.05.2013 г. Красноярск</t>
  </si>
  <si>
    <t>Федорович Ольга Викторовна, КД 9200-001-2789 от 13.06.2012 г. Красноярск</t>
  </si>
  <si>
    <t>Федосеева Юлия Петровна, КД 9090-001-172 от 28.11.2014 г. Красноярск</t>
  </si>
  <si>
    <t>Федотов Вячеслав Валентинович, КД 9200-701-441 от 26.06.2012, Заочное Решение Железнодорожного районного суда г. Красноярска от 09.02.2021 по делу 2-1052/2021, г. Красноярск</t>
  </si>
  <si>
    <t>Федяшин Юрий Викторович, КД 9500-701-181 от 26.08.2013 г. Красноярск</t>
  </si>
  <si>
    <t>Фельдина Валентина Геннадьевна, КД 9100-701-494 от 21.07.2014 г. Красноярск</t>
  </si>
  <si>
    <t>Фенцель Екатерина Владимировна, КД 8046-701-720 от 10.09.2012 г. Красноярск</t>
  </si>
  <si>
    <t>Филатов Александр Сергеевич, КД 9400-001-088 от 15.09.2014, Заочное Решение Железнодорожного районного суда г. Красноярска от 21.07.2020 по делу 2-2379/2020, г. Красноярск</t>
  </si>
  <si>
    <t>Филиппова Элла Геннадьевна, КД 9100-701-521 от 06.10.2014 г. Красноярск</t>
  </si>
  <si>
    <t>Харитонова Людмила Петровна, КД 9600-001-019 от 27.09.2013 г. Красноярск</t>
  </si>
  <si>
    <t>Хлыстов Владислав Юрьевич, КД 9900-001-114 от 04.06.2014, Заочное Решение Железнодорожного районного суда г. Красноярска от 20.08.2020 по делу 2-2346/2020 ~ М-1527/2020, г. Красноярск</t>
  </si>
  <si>
    <t>Хованская Татьяна Никифоровна, КД 9090-701-511 от 04.10.2013, КД 9700-701-491 от 16.09.2014 г. Красноярск</t>
  </si>
  <si>
    <t>Хомич Маргарита Владимировна, КД 8210-001-043 от 06.03.2013 г. Красноярск</t>
  </si>
  <si>
    <t>Хомич Марина Николаевна, КД 8210-001-191 от 05.12.2014, Решение Абаканского городского суда Республики Хакасия от 18.08.2020 по делу 2-3860/2020, г. Красноярск</t>
  </si>
  <si>
    <t>Хопрова Зоя Сергеевна, КД 9900-701-400 от 13.08.2014, Решение Железнодорожного районного суда г. Красноярска от 03.12.2020 по делу 2-2619/2020, г. Красноярск</t>
  </si>
  <si>
    <t>Цурганова Ирина Евгеньевна, КД 9900-701-173 от 02.08.2012, заочное решение Железнодорожного районного суда г. Красноярска от 15.11.2019 по делу 2-3868/2019, г. Красноярск</t>
  </si>
  <si>
    <t>Цыпышева Светлана Евгеньевна, КД 9700-001-425 от 21.10.2014 г. Красноярск</t>
  </si>
  <si>
    <t>Чванова Нина Михайловна, КД 8210-001-180 от 21.10.2014 г. Красноярск</t>
  </si>
  <si>
    <t>Чепалов Роман Валерьевич, КД 9600-701-007 от 25.01.2013 г. Красноярск</t>
  </si>
  <si>
    <t>Черезова Лидия Вениаминовна, КД 8046-701-1254 от 15.05.2014 г. Красноярск</t>
  </si>
  <si>
    <t>Черненко Павел Сергеевич, КД 8210-701-074 от 11.02.2013, КД 8210-701-115  от 12.11.2014, Заочное Решение Железножорожного районного суда г. Красноярска от 02.11.2020 по делу 2-559/2020, г. Красноярск</t>
  </si>
  <si>
    <t>Черных Светлана Витальевна, КД 9700-001-345 от 06.05.2014, Решение Богучанского районного суда Красноярского края от 23.12.2020 по делу 2-504/2020, г. Красноярск</t>
  </si>
  <si>
    <t>Чернышева Елена Борисовна, КД 9200-701-719 от 03.09.2013 г. Красноярск</t>
  </si>
  <si>
    <t>Черняев Алексей Юрьевич, КД 9700-701-319 от 14.12.2012 г. Красноярск</t>
  </si>
  <si>
    <t>Черняева Анастасия Юрьевна, КД 9700-001-423 от 15.10.2014 г. Красноярск</t>
  </si>
  <si>
    <t>Четверухин Андрей Владимирович, КД 9400-701-123 от 27.11.2014, Решение Железнодорожного районного суда г. Красноярска от 21.08.2020 по делу 2-2328/2020 ~ М-1496/2020, г. Красноярск</t>
  </si>
  <si>
    <t>Чиж Елена Петровна, КД 9200-001-2884 от 02.07.2013 г. Красноярск</t>
  </si>
  <si>
    <t>Чистов Виктор Владимирович, КД 8200-001-230 от 04.12.2014 г. Красноярск</t>
  </si>
  <si>
    <t>Чмарков Игорь Николаевич, КД 9300-001-151 от 29.11.2014 г. Красноярск</t>
  </si>
  <si>
    <t>Чунчель Оксана Васильевна, КД 8210-701-109 от 20.10.2014, Решение Абаканского городского суда Республики Хакасия от 01.10.2020 по делу 2-3288/2020, г. Красноярск</t>
  </si>
  <si>
    <t>Чурбанёва Елена Викторовна, КД 9700-001-290 от 20.12.2013 г. Красноярск</t>
  </si>
  <si>
    <t>Чуфырин Николай Владимирович, КД 9200-701-380 от 02.04.2012 г. Красноярск</t>
  </si>
  <si>
    <t>Шатрова Евгения Юрьевна, КД 8046-701-1352 от 23.09.2014 г. Красноярск</t>
  </si>
  <si>
    <t>Шевкунова Надежда Васильевна, КД 9500-001-129 от 07.07.2014 г. Красноярск</t>
  </si>
  <si>
    <t>Шергин Сергей Михайлович, КД 9800-701-309 от 31.10.2014, Заочное Решение Железнодорожного районного суда г. Красноярска от 26.08.2020 по делу 2-3883/2020, г. Красноярск</t>
  </si>
  <si>
    <t>Шестиненков Игорь Валерьевич, КД 9600-701-130 от 03.10.2014, Заочное Решение Железнодорожного районного суда г. Красноярска от 25.02.2021 по делу 2-1015/2021, г. Красноярск</t>
  </si>
  <si>
    <t>Шилов Александр Валентинович, КД 8210-001-045  от 11.04.2013, г. Красноярск</t>
  </si>
  <si>
    <t>Широкожуков Евгений Михайлович, КД 8200-701-149 от 07.02.2013, заочное решение Желенодорожного районного суда г. Красноярска от 03.12.2019 по делу 2-3879/2019, г. Красноярск</t>
  </si>
  <si>
    <t>Шишкина Вера Юрьевна, КД 8046-001-1326 от 11.08.2014 г. Красноярск</t>
  </si>
  <si>
    <t>Шишова Галина Юрьевна, КД 8210-001-193 от 12.12.2014 г. Красноярск</t>
  </si>
  <si>
    <t>Шмидт Александр Александрович, КД 9200-701-848 от 31.03.2014 г. Красноярск</t>
  </si>
  <si>
    <t>Шовиков Александр Александрович, КД 9700-001-408 от 12.09.2014 г. Красноярск</t>
  </si>
  <si>
    <t>Шотт Любовь Михайловна, КД 9900-001-092 от 25.09.2013 г. Красноярск</t>
  </si>
  <si>
    <t>Шуваева Валентина Александровна, КД 9200-001-2912 от 19.11.2013 г. Красноярск</t>
  </si>
  <si>
    <t>Шумкова Ирина Геннадьевна, КД 9800-001-202 от 04.09.2014 г. Красноярск</t>
  </si>
  <si>
    <t>Шумкова Татьяна Федоровна, КД 8042-001-661 от 11.04.2014 г. Красноярск</t>
  </si>
  <si>
    <t>Шуплецова Наталья Михайловна, КД 8210-001-195 от 15.12.2014 г. Красноярск</t>
  </si>
  <si>
    <t>Эрбес Петр Андреевич, КД 9600-701-094 от 23.07.2014 г. Красноярск</t>
  </si>
  <si>
    <t>Юданова Александра Сергеевна, КД 9700-001-128 от 04.12.2012 г. Красноярск</t>
  </si>
  <si>
    <t>Юдин Владимир Викторович, КД 8046-301-1303 от 10.07.2014 г. Красноярск</t>
  </si>
  <si>
    <t>Юргелявичене Наталья Алексеевна, КД 9090-701-591 от 02.06.2014, Заочное Решение Железнодорожного районного суда г. Красноярска от 10.08.2020 по делу 2-2332/2020, г. Красноярск</t>
  </si>
  <si>
    <t>Юричев Игорь Геннадьевич, КД 9200-701-977 от 09.09.2014 г. Красноярск</t>
  </si>
  <si>
    <t>Яковлева Екатерина Евгеньевна, КД 8046-001-1275 от 07.06.2014 г. Красноярск</t>
  </si>
  <si>
    <t>Якунин Михаил Владимирович, КД 9700-001-154 от 05.03.2013 г. Красноярск</t>
  </si>
  <si>
    <t>Яндовко Марина Викторовна, КД 9200-701-528 от 01.11.2012 г. Красноярск</t>
  </si>
  <si>
    <t>Яричина Екатерина Александровна, КД 8042-701-342 от 03.03.2014 г. Красноярск</t>
  </si>
  <si>
    <t>Ячник Ольга Юрьевна, КД 9300-001-043 от 12.07.2013 г. Красноярск</t>
  </si>
  <si>
    <t>Абакарова Алёна Абдукагировна КД КИ-М-П 1/03/2012-430 от 23.01.2012 г. Красноярск</t>
  </si>
  <si>
    <t>Абдуллаев Ильгар Гусейнбала оглы КД ПФ-11092/2014 от 22.11.2014, Решение Головинского районного суда г. Москвы от 03.12.2015 по делу 2-6009/2015 в пользу АКБ "Балтика", г. Красноярск</t>
  </si>
  <si>
    <t>Абдуллаева Лейла Ганиматовна, КД 9300-701-007 от 07.12.2012, Заочное решение Свердловского районного суда г. Красноярска от 13.01.2015 по делу 2-677/15, г. Красноярск</t>
  </si>
  <si>
    <t>Абишев Искандер Ибрагимович КД П-00130/2014 от 11.01.2014 г. Красноярск</t>
  </si>
  <si>
    <t>Абольянина Анна Анатольевна, КД 9700-701-455 от 23.05.2014 г. Красноярск</t>
  </si>
  <si>
    <t>Абрамова Людмила Викторовна КД AK84/2011/11-01/1589 от 31.05.2016 г. Красноярск</t>
  </si>
  <si>
    <t>Абуев Арсен Шамсудинович, КД 8046-701-578 от 02.05.2012, Заочное решение Сверловского района г. Красноярска от 29.11.2013 по делу 2-4406/13, г. Красноярск</t>
  </si>
  <si>
    <t>Авдеенко Андрей Николаевич КД ПФ-19875/2015 от 03.10.2015 г. Красноярск</t>
  </si>
  <si>
    <t>Аверченко Светлана Анатольевна, КД 8046-701-752 от 17.10.2012, Заочное решение Железнодорожного районного суда от 16.07.2014 по делу 2-3237/2014, г. Красноярск</t>
  </si>
  <si>
    <t>Авраменко Юрий Григорьевич, КД 9090-001-657 от 21.09.2007, Заочное решение Железнодорожного районного суда г. Красноярска от 22.09.2010 по делу 2-1454/2014, г. Красноярск</t>
  </si>
  <si>
    <t>Адаев Виктор Юрьевич КД AK60/2011/11-01/3069 от 31.05.2016 г. Красноярск</t>
  </si>
  <si>
    <t>Акимова Елена Александровна, КД 9090-701-1136 от 29.08.2007 г. Красноярск</t>
  </si>
  <si>
    <t>Акопов Сергей Геннадьевич КД AK60/2011/11-01/1837 от 31.05.2016 г. Красноярск</t>
  </si>
  <si>
    <t>Аксенов Евгений Викторович, КД AK60/2011/10-02/2736 от 31.05.2016 г. Красноярск</t>
  </si>
  <si>
    <t>Алавердян Самвел Саргисович КД AK48/2011/10-01/1711 от 31.05.2016 г. Красноярск</t>
  </si>
  <si>
    <t>Алексеева Антонина Викторовна, КД 9800-701-244 от 13.09.2013г., Решение Железногорского городского суда Красноярского края от 29.07.2014г. по делу № 2-1366/2014, г. Красноярск</t>
  </si>
  <si>
    <t>Алексеева Надежда Ивановна, КД 9700-701-418 от 22.10.2013г., КД № 9700-701-323 от 14.01.2013г., Заочное решение Богучанского районного суда Красноярского края от 07.10.2014г. по делу № 2-1287/2014, г. Красноярск</t>
  </si>
  <si>
    <t>Алимарданов Фарид Рафизович, КД 9200-001-2900 от 20.08.2013г., Решение Кировского районого суда по Красноярскому краю от 12.05.2016г. по делу № 2-140/2016, г. Красноярск</t>
  </si>
  <si>
    <t>Альмадиева Индира Кенжешевна КД ПФ-14629/2015 от 26.04.2015 г. Красноярск</t>
  </si>
  <si>
    <t>Ананич Антон Александрович, КД 9600-701-024 от 27.02.2013, решение Октябрьского районного суда г. Красноярска от 16.04.2015 по делу 2-2902/2015, г. Красноярск</t>
  </si>
  <si>
    <t>Ананьичев Николай Николаевич, КД 9400-701-008 от 16.04.2014г., КД № 8046-001-898 от 29.03.2013г., Заочное решение Советского районного суда г. Красноярска от 18.03.2018г. по делу № 2-6171/2018, г. Красноярск</t>
  </si>
  <si>
    <t>Анашкин Владимир Федорович, КД 8200-701-233 от 21.03.2014 г. Красноярск</t>
  </si>
  <si>
    <t>Анашкина Ольга Валерьевна КД AK 60/2011/14-01/652 от 31.05.2016 г. Красноярск</t>
  </si>
  <si>
    <t>Андреев Виталий Викторович, КД 9090-701-536 от 30.01.2014г., Заочное решение Октябрьского районного суда г. Красноярска от 02.10.2015г. по делу № 2-6625/2015, г. Красноярск</t>
  </si>
  <si>
    <t>Андреев Сергей Викторович, КД 9400-701-004 от 09.04.2014, решение Зеленогорского городского суда от 11.04.2016 по делу 2-554/16, г. Красноярск</t>
  </si>
  <si>
    <t>Андриенко Елена Ивановна, КД 8046-701-408 от 11.06.2008, Судебный приказ судебного участка №138 Железнодорожного района г. Крансоярска от 04.02.2014 по делу 2-186/138/2014, г. Красноярск</t>
  </si>
  <si>
    <t>Андрюшин Андрей Владимирович КД AK60/2011/12-01/1048 от 31.05.2016 г. Красноярск</t>
  </si>
  <si>
    <t>Анисимов Георгий Валерьевич, КД 9300-701-264 от 23.10.2014 г. Красноярск</t>
  </si>
  <si>
    <t>Анисимова Ирина Николаевна, КД 9500-701-228 от 22.05.2014 г. Красноярск</t>
  </si>
  <si>
    <t>Арсентьева Елена Николаевна, КД 9700-701-430 от 04.12.2013г., Решение Богучанского районного суда Красноярского края от 02.03.2016г. по делу № 2-209/2016, г. Красноярск</t>
  </si>
  <si>
    <t>Арутюнов Валерий Валерьевич КД AK60/2011/12-01/1070 от 31.05.2016 г. Красноярск</t>
  </si>
  <si>
    <t>Архипова Марина Александровна, КД 9500-701-219 от 21.04.2014г., Заочное решение Канского городского суда Красноярского края от 04.05.2016г. по делу № 2-1879/2016, г. Красноярск</t>
  </si>
  <si>
    <t>Архипова Наталья Александровна, КД 8200-701-2111 от 02.02.2007г., Решение Черногороского городского суда Республики Хакасия от 29.04.2015г. по делу № 2-759/2015, г. Красноярск</t>
  </si>
  <si>
    <t>Асанов Марат Алиевич КД AK 60/2011/14-02/66 от 31.05.2016 г. Красноярск</t>
  </si>
  <si>
    <t>Асаржи Валентин Иорданович, КД 8046-701-887 от 19.03.2013г., Заочное решение Лесосибирского городского суда Красноярского края от 20.01.2014г. по делу № 2-154/2014, г. Красноярск</t>
  </si>
  <si>
    <t>Астапова Светлана Викторовна, КД 9500-701-203 от 27.01.2014, Судебный приказ судебного участка №37 г. Канска Красноярского края от 14.01.2016 по делу 2-80/2016, г. Красноярск</t>
  </si>
  <si>
    <t>Астахов Александр Алексеевич КД AK 84/2011/11-0/2385 от 31.05.2016 г. Красноярск</t>
  </si>
  <si>
    <t>Асташкевич Анатолий Геннадьевич, КД 9200-701-728 от 20.09.2013, Судебный приказ судебного участка №77 Свердловского района г. Красноярска от 31.03.2016 по делу 2-468/77/2016, г. Красноярск</t>
  </si>
  <si>
    <t>Афанасьев Александр Николаевич, КД 9500-701-096 от 21.05.2012, Заочное решение Канского городского суда от 15.07.2014 по делу 2-2361/2014, г. Красноярск</t>
  </si>
  <si>
    <t>Афонин Игорь Анатольевич, КД 8042-701-160 от 07.06.2012, Заочное решение Березовского районного суда Красноярского края от 17.02.2016 по делу 2-662/2016, г. Красноярск</t>
  </si>
  <si>
    <t>Ахроменко Юлия Геннадьевна, КД 9200-701-927 от 14.07.2014, КД 9200-701-985 от 23.09.2014 г. Красноярск</t>
  </si>
  <si>
    <t>Бабарыкин Сергей Викторович КД AK 60/2011/12-01/79 от 31.05.2016 г. Красноярск</t>
  </si>
  <si>
    <t>Базина Елена Николаевна, КД 9200-701-622 от 22.04.2013г., Заочное решение Железногорского городского суда Красноярского края от 20.02.2014г. по делу № 2-296/2014/2013, г. Красноярск</t>
  </si>
  <si>
    <t>Баимова Маргарита Дмитриевна, КД 9600-701-132 от 30.06.2011г., Заочное решение Железнодорожного районного суда г. Красноярска от 21.08.2013г. по делу № 2-2478/2013, г. Красноярск</t>
  </si>
  <si>
    <t>Баландин Роман Викторович, КД 8046-701-603 от 24.05.2012, Заочное решение Советского районного суда г. Красноярска от 10.09.2015 по делу 2-13122/2015, г. Красноярск</t>
  </si>
  <si>
    <t>Барабанов Максим Петрович КД AK 60/2011/12-01/417 от 31.05.2016 г. Красноярск</t>
  </si>
  <si>
    <t>Бастабаева Татьяна Владимировна, КД 9400-001-117 от 30.10.2014, Решение Железнодорожного районного суда г. Крансоярска по делу 2-2810/2016 от 02.06.2016, г. Красноярск</t>
  </si>
  <si>
    <t>Бахметьев Андрей Сергеевич, КД 9100-701-294 от 26.12.2012 г. Красноярск</t>
  </si>
  <si>
    <t>Бездворных Алексей Вениаминович, КД 8046-701-628 от 09.06.2012, Заочное Решение Ленинского районного суда г. Красноярска от 29.10.2013 по делу 2-3456/2013, г. Красноярск</t>
  </si>
  <si>
    <t>Безотечество Сергей Николаевич, КД 9100-701-434 от 05.02.2014, КД 9100-701-500 от 31.07.2014, Судебный приказ судебного участка №138 Железнодорожного района г. Красноярска от 27.05.2015 по длеу 2-1526/138/2015, г. Красноярск</t>
  </si>
  <si>
    <t>Бектимиров Алексей Равильевич КД AK60/2011/10-01/1232 от 31.05.2016 г. Красноярск</t>
  </si>
  <si>
    <t>Белехов Руслан Николаевич, КД 9700-701-483 от 22.08.2014г., Судебный приказ судебного участка №138 Железнодорожного района от 20.02.2015г., по делу № 2-240/138/2015, г. Красноярск</t>
  </si>
  <si>
    <t>Белов Алексей Викторович КД AK60/2011/11-01/3877 от 31.05.2016 г. Красноярск</t>
  </si>
  <si>
    <t>Быков Владимир Петрович, КД 8042-601-016 от 02.08.2007г., Судебный приказ Судебного участка №139 в Центральном районе г. Красноярска по делу №2-504/18/139 от 04/04/2018, г. Красноярск</t>
  </si>
  <si>
    <t>Белова Татьяна Николаевна, КД 9900-301-002 от 02.09.2008, Заочное решение Емельяновского районного суда Красноярского края от 07.04.2010 по делу 2-537/10, г. Красноярск</t>
  </si>
  <si>
    <t>Белоногов Сергей Николаевич, КД 9600-701-821 от 31.05.2007г., Заочное Решение Железнодорожного районного суда г. Красноярска от 27.05.2014 по делу № 2-1794/14, г. Красноярск</t>
  </si>
  <si>
    <t>Беляев Анатолий Васильевич, КД 9100-701-1441 от 12.12.2007, Решение Железнодорожного районного суда г. Красноярска от 30.10.2008 по делу 2-3237/2008, г. Красноярск</t>
  </si>
  <si>
    <t>Беляшев Александр Сергеевич КД П-10374/2013 от 09.12.2013, Определение Арбитражного суда Московской области от 27.11.2019 по делу А41-16140/18, г. Красноярск</t>
  </si>
  <si>
    <t>Бердышева Светлана Николаевна, КД 8046-701-676 от 24.07.2012 г. Красноярск</t>
  </si>
  <si>
    <t>Бессмертный Алексей Владимирович КД AK60/2011/10-52/2859 от 31.05.2016 г. Красноярск</t>
  </si>
  <si>
    <t>Бессонов Олег Игорьевич КД AK 60/2011/12-01/361 от 31.05.2016 г. Красноярск</t>
  </si>
  <si>
    <t>Бирюкова Елена Алексеевна, КД 8046-701-746 от 10.10.2012 г. Красноярск</t>
  </si>
  <si>
    <t>Бобырь Оксана Ивановна, КД 9600-701-137 от 10.10.2014, Судебный приказ судебного участка №138 Железнодорожного участка г. Красноярска от 19.08.2016 по делу 2-897/138/2016, г. Красноярск</t>
  </si>
  <si>
    <t>Богданова Татьяна Викторовна, КД 9500-701-173 от 19.07.2013, Решение Канского городского суда Красноярского края от 25.10.2016 по делу 2-3701/2016, г. Красноярск</t>
  </si>
  <si>
    <t>Богульская Наталья Михайловна, КД 8046-701-929 от 30.04.2013г., Судебный приказ судебного участка №64 Октябрьского района г. Красноярска б/н от 03.12.2015г., по делу № 2-1806/2015/64, г. Красноярск</t>
  </si>
  <si>
    <t>Бойков Анатолий Сергеевич КД ПФ-20975/2015 от 01.11.2015 г. Красноярск</t>
  </si>
  <si>
    <t>Бокарев Эдуард Сергеевич КД AK 60/2011/11-01/187 от 31.05.2016 г. Красноярск</t>
  </si>
  <si>
    <t>Бондарев Аркадий Анатольевич, КД 9200-701-816 от 05.02.2014, Судебный приказ судебного участка №72 Свердловского района б/н от 26.02.2015 по делу 2-390/2015/72, г. Красноярск</t>
  </si>
  <si>
    <t>Бортник Оксана Витальевна КД AK 60/2011/12-01/573 от 31.05.2016 г. Красноярск</t>
  </si>
  <si>
    <t>Бояркина Татьяна Анатольевна, КД 9900-701-057 от 19.05.2011, Решение Железнодорожного районного суда г. Красноярска от 01.12.2015 по делу 2-3817/2015, г. Красноярск</t>
  </si>
  <si>
    <t>Браун Снежана Петровна, КД 8042-701-379 от 17.07.2014 г. Красноярск</t>
  </si>
  <si>
    <t>Брюханов Иван Маркович, КД 9700-001-416 от 08.10.2014, Заочное Решение Железнодорожного районного суда г. Крансоярска от 15.02.2021 по делу 2-461/2021, г. Красноярск</t>
  </si>
  <si>
    <t>Буглаева Алла Юрьевна КД AK 48/2011/12-01/843 от 31.05.2016 г. Красноярск</t>
  </si>
  <si>
    <t>Бузановский Александр Михайлович КД AK 84/2010/10-2/2616 от 31.05.2016 г. Красноярск</t>
  </si>
  <si>
    <t>Буллах Георгий Георгиевич, КД 9600-701-325 от 26.10.2006, Заочное решение Железнодорожного районного суда от  05.06.2014 по делу 2-1704/14, г. Красноярск</t>
  </si>
  <si>
    <t>Булов Александр Анатольевич, КД 9700-701-215 от 21.03.2012г., Судебный приказ судебного участка №138 Железнодорожного района г. Красноярска б/н от 01.04.2016г., по делу №2-428/138/2016, г. Красноярск</t>
  </si>
  <si>
    <t>Бутнев Антон Владимирович КД AK60/2011/10-01/1411 от 31.05.2016 г. Красноярск</t>
  </si>
  <si>
    <t>Бушмелева Татьяна Михайловна, КД 8046-701-1347 от 10.09.2014 г. Красноярск</t>
  </si>
  <si>
    <t>Быкова Юлия Николаевна, КД 8046-701-279 от 03.05.2011, Заочное решение Железнодорожного районного суда г. Красноярска от 10.03.2015 по делу 2-2033/2015, г. Красноярск</t>
  </si>
  <si>
    <t>Бычков Сергей Владимирович, КД 9100-701-300 от 25.01.2013г., Заочное Решение Советского районного суда г. Красноярска от 24.10.2013г. по делу № 2-7958/2013, г. Красноярск</t>
  </si>
  <si>
    <t>Важанов Дмитрий Владимирович, КД 8046-701-1044 от 13.08.2013, Заочное решение Советского районного суда г. Красноярска от 30.07.2014 по делу 2-8073/2014, г. Красноярск</t>
  </si>
  <si>
    <t>Василенко Алексей Иванович, КД 8042-701-113 от 15.12.2011, Заочное решение Железнодорожного районного суда г. Красноярска от 18.12.2013 по делу 2-4735/2013, г. Красноярск</t>
  </si>
  <si>
    <t>Василенко Валерий Матвеевич КД AK 84/2010/10-1/7060 от 31.05.2016 г. Красноярск</t>
  </si>
  <si>
    <t>Васильев Евгений Васильевич, КД 9090-001-605 от 10.09.2007, Заочное решение Железнодорожного районного суда от 19.06.2014 по делу 2-1392/2014 (2-5578/2013;),  г. Красноярск</t>
  </si>
  <si>
    <t>Васильев Илья Александрович КД AK60/2011/10-01/2836 от 31.05.2016 г. Красноярск</t>
  </si>
  <si>
    <t>Васильев Максим Анатольевич, КД 9300-701-140 от 31.10.2013, Заочное решение Центрального районного суда г. Красноярска от 29.09.2015 по делу 2-7061/2015, г. Красноярск</t>
  </si>
  <si>
    <t>Ващенко Сергей Иванович КД AK 60/2011/12-0/770 от 31.05.2016 г. Красноярск</t>
  </si>
  <si>
    <t>Ведунок Максим Витальевич, КД 8210-001-124 от 28.03.2014 г. Красноярск</t>
  </si>
  <si>
    <t>Величко Дмитрий Михайлович, КД 9600-701-041 от 29.03.2013, Заочное решение Сосновоборского городского суда Красноярского края от 23.12.2014 по делу 2-1074/2014, г. Красноярск</t>
  </si>
  <si>
    <t>Вельмакин Илья Николаевич КД ПФ-16510/2015 от 28.06.2015 г. Красноярск</t>
  </si>
  <si>
    <t>Веретинский Виталий Витальевич, КД 9200-701-615 от 10.04.2013, заочное решение Свердловского районного суда г. Красноярска от 12.05.2014 по делу 2-2289/2014, г. Красноярск</t>
  </si>
  <si>
    <t>Верхотурова Ольга Михайловна, КД 8046-301-014 от 18.10.2007, Заочное решение Железнодорожного районного суда г. Красноярска от 11.11.2010 по делу 2-3350/2010, г. Красноярск</t>
  </si>
  <si>
    <t>Взыграев Александр Николаевич, КД 8042-701-234 от 29.03.2013г., Решение Таштыпского районного суда Республики Хакасия от 16.07.2015г. по делу № 2-275/2015, г. Красноярск</t>
  </si>
  <si>
    <t>Вирекин Артем Евгеньевич, КД 8046-701-1174 от 31.01.2014г., Судебный приказ судебного участка №81 Советского района г. Красноярска от 27.02.2015 по делу 2-428/2015(81), г. Красноярск</t>
  </si>
  <si>
    <t>Владыко Татьяна Ивановна, КД 9500-001-131 от 14.07.2014 г. Красноярск</t>
  </si>
  <si>
    <t>Вознюк Виктор Григорьевич КД AK 60/2011/11-01/141 от 31.05.2016 г. Красноярск</t>
  </si>
  <si>
    <t>Волков Игорь Васильевич КД AK 60/2011/12-01/346 от 31.05.2016 г. Красноярск</t>
  </si>
  <si>
    <t>Волкова Ольга Ильинична КД ПФ-07272/2014 от 20.08.2014 г. Красноярск</t>
  </si>
  <si>
    <t>Волохович Виталий Владимирович КД AK 84/2011/11-0/2571 от 31.05.2016 г. Красноярск</t>
  </si>
  <si>
    <t>Воробьев Александр Николаевич КД AK 60/2011/10-5/2081 от 31.05.2016 г. Красноярск</t>
  </si>
  <si>
    <t>Воробьев Андрей Викторович КД П-04754/2013 от 31.05.2016 г. Красноярск</t>
  </si>
  <si>
    <t>Воронов Владимир Юрьевич, КД 8042-701-198 от 26.10.2012, Решение Тасеевского районного суда Красноярского края от 27.10.2016, г. Красноярск</t>
  </si>
  <si>
    <t>Воропаев Игорь Анатольевич, КД 9200-701-575 от 01.02.2013, Заочное решение Советского районного суда г. Красноярска от 12.05.2016 по делу 2-5414/2016, г. Красноярск</t>
  </si>
  <si>
    <t>Вяхирева Наталья Владимировна КД AK 60/2011/12-01/981 от 31.05.2016, Решение Головинского районного суда г. Москвы 16.12.2014, дело № 2-6177/2014 ~ М-5991/2014, г. Красноярск</t>
  </si>
  <si>
    <t>Гаврилкин Андрей Анатольевич КД AK60/2011/11-01/2980 от 31.05.2016 г. Красноярск</t>
  </si>
  <si>
    <t>Галиулин Олег Ринатович, КД 9090-701-635 от 21.11.2014г., Заочное решение Железнодорожного районного суда г. Красноярска от 06.10.2015г. по делу № 2-4972/2015, г. Красноярск</t>
  </si>
  <si>
    <t>Гаргапольцев Александр Васильевич, КД 9090-701-498 от 12.09.2013, Судебный приказ судебного участка №82 Советского района г. Красняорска от 12.07.2016 по делу 02-1041/82/2016, г. Красноярск</t>
  </si>
  <si>
    <t>Гарипова Марина Петровна, КД 8046-701-693 от 20.08.2012, Заочное Решение Ленинского районного суда г. Красноярска от 27.07.2016, г. Красноярск</t>
  </si>
  <si>
    <t>Гарусова Яна Сергеевна, КД 9900-701-245 от 24.04.2013г., Заочное решение Ленинского районного суда г. Красноярска от 23.06.2015г. по делу № 2-3658/2015, г. Красноярск</t>
  </si>
  <si>
    <t>Гарькина Ольга Николаевна КД AK60/2011/10-52/3812 от 31.05.2016 г. Красноярск</t>
  </si>
  <si>
    <t>Гасанов Талех Алиш Оглы КД AK 60/2011/11-0/2232 от 31.05.2016 г. Красноярск</t>
  </si>
  <si>
    <t>Герасимова Любовь Николаевна, КД 9500-701-181 от 23.08.2013, Заочное решение Канского городского суда Красноярского края от 30.01.2014 по делу 2-637/2014 (2-4112/2013;), г. Красноярск</t>
  </si>
  <si>
    <t>Гераськин Станислав Алексеевич КД П-10916/2013 от 19.12.2013, Решение Люблинский районный суд г.Москва от 24.12.2015, г. Красноярск</t>
  </si>
  <si>
    <t>Герус Владимир Викторович, КД 9700-701-508 от 09.12.2014 г. Красноярск</t>
  </si>
  <si>
    <t>Герштейн Игорь Бенционович КД AK 60/2011/11-0/2512 от 31.05.2016 г. Красноярск</t>
  </si>
  <si>
    <t>Глинщиков Кирилл Николаевич КД AK 60/2011/15-01/30 от 31.05.2016 г. Красноярск</t>
  </si>
  <si>
    <t>Глувинский Роман Александрович КД П-01037/2012 от 14.08.2012 г. Красноярск</t>
  </si>
  <si>
    <t>Глушков Андрей Александрович, КД 8042-701-280 от 30.08.2013, КД 8042-701-365 от 27.05.2014, Решение Кировского районного суда г. Красноярска от 01.06.2016 по делу 2-2063/2016, г. Красноярск</t>
  </si>
  <si>
    <t>Гнеденков Михаил Александрович КД AK60/2011/10-01/1171 от 31.05.2016 г. Красноярск</t>
  </si>
  <si>
    <t>Говердовская Наталья Владимировна, КД 9200-701-567 от 22.01.2013г., Заочное решение Кировского районного суда г. Красноярска от 26.03.2015г. по делу № 2-1585/2015, г. Красноярск</t>
  </si>
  <si>
    <t>Голяшова Людмила Александровна, КД 9200-001-2920 от 10.01.2014г., КД № 9200-001-2797 от 26.07.2012, Заочное решение Ленинского районного суда г. Красноярска от 23.06.2016, г. Красноярск</t>
  </si>
  <si>
    <t>Гончаренко Валерий Петрович КД AK72/2011/11-01/1592 от 31.05.2016 г. Красноярск</t>
  </si>
  <si>
    <t>Горбанев Михаил Владимирович, КД 9900-701-362 от 16.04.2014 г. Красноярск</t>
  </si>
  <si>
    <t>Горбова Алена Александровна, КД 9200-701-382 от 05.04.2012г., Судебный приказ судебного участка 57 Ленинского района г. Красноярска №2-1068/2013 от 25.06.2013, г. Красноярск</t>
  </si>
  <si>
    <t>Горбунов Сергей Александрович, КД 9600-701-003 от 17.01.2014, Заочное Решение Железнодорожного районного суда г. Красноярска от 16.04.20211 по делу 2-1710/2021, г. Красноярск</t>
  </si>
  <si>
    <t>Горбунова Елизавета Сергеевна, КД 8210-701-072 от 11.06.2013, Судебный приказ судебного участка №1 г. Саяногорска Республики Хакасия от 29.12.2015 по делу 2-1-4484/2015, г. Красноярск</t>
  </si>
  <si>
    <t>Горлинский Денис Игоревич, КД 9300-701-028 от 28.01.2013г., Заочное решение Ленинского районного суда г. Красноярска от 19.03.2014г. по делу № 2-1100/2014, г. Красноярск</t>
  </si>
  <si>
    <t>Грамолин Александр Николаевич, КД 8046-701-772 от 31.10.2012, Заочное Решение Железнодорожного районного суда г. Красноярска от 05.02.2021 по делу 2-539/2021, г. Красноярск</t>
  </si>
  <si>
    <t>Гретнёв Игорь Игоревич, КД 9100-701-134 от 02.09.2011г., Заочное решение Железнодорожного районного суда г. Красноярска от 27.05.2014г. по делу № 2-2553/2014, г. Красноярск</t>
  </si>
  <si>
    <t>Грибанов Сергей Александрович КД П-01436/2012 от 31.05.2016 г. Красноярск</t>
  </si>
  <si>
    <t>Григоркевич Татьяна Геннадьевна, КД 9600-001-326 от 11.07.2008г., Заочное Решение Железнодорожного районного суда г. Красноярска от 28.09.2009, г. Красноярск</t>
  </si>
  <si>
    <t>Гришин Виктор Михайлович КД AK 60/2011/12-01/63 от 31.05.2016 г. Красноярск</t>
  </si>
  <si>
    <t>Гросул Алина Владимировна, КД 9500-701-139 от 16.01.2013, заочное решение Канского городского суда от 12.08.2015 по делу 2-3013/2015, г. Красноярск</t>
  </si>
  <si>
    <t>Губанов Максим Викторович, КД 9100-701-308 от 07.02.2013г., Заочное решение Советского районного суда г. Красноярска от 23.01.2014г. по делу № 2-1202/2014, г. Красноярск</t>
  </si>
  <si>
    <t>Губин Максим Павлович, КД 9600-701-020 от 25.02.2014г., Заочное решение Свердловского районного суда г. Красноярска от 07.04.2016г. по делу № 2-1535/2016, г. Красноярск</t>
  </si>
  <si>
    <t>Гудилин Александр Михайлович, КД 8042-701-257 от 07.06.2013г., Заочное решение Кировского районного суда г. Красноярска от 16.01.2014г. по делу № 2-230/2014, г. Красноярск</t>
  </si>
  <si>
    <t>Гунькин Анатолий Владимирович КД П-02185/2013 от 12.04.2013 г. Красноярск</t>
  </si>
  <si>
    <t>Гусельников Николай Михайлович КД AK 60/2011/14-01/715 от 31.05.2016 г. Красноярск</t>
  </si>
  <si>
    <t>Данилов Дмитрий Сергеевич КД ПФ-18920/2015 от 04.09.2015 г. Красноярск</t>
  </si>
  <si>
    <t>Дашкевич Антонина Михайловна, КД 9800-701-275 от 20.03.2014г., Заочное решение Железногорского городского суда г. Красноярска от 16.12.2015г. по делу № 2-2756/2015, г. Красноярск</t>
  </si>
  <si>
    <t>Дворецкая Анжелика Викторовна КД СП-00012/2011 от 06.07.2011 г. Красноярск</t>
  </si>
  <si>
    <t>Дворникова Татьяна Николаевна, КД 9100-701-135 от 07.09.2011, Решение Октябрьского районного суда г. Красноярска от 04.10.2016 по делу 2-3383/2016, г. Красноярск</t>
  </si>
  <si>
    <t>Демидов Андрей Евгеньевич, КД 9600-701-378 от 26.10.2012г., Заочное решение Железнодорожного районного суда г. Красноярска от 22.07.2014г. по делу № 2-3385/2014, г. Красноярск</t>
  </si>
  <si>
    <t>Демченко Николай Николаевич КД AK60/2011/11-01/2670 от 31.05.2016 г. Красноярск</t>
  </si>
  <si>
    <t>Денисов Александр Александрович, КД 9200-701-828 от 03.03.2014, решение Советского районного суда Красноярского края по делу 2-12780/2016 от 11.08.2016, г. Красноярск</t>
  </si>
  <si>
    <t>Десятниченко Алёна Сергеевна, КД 9090-701-527 от 27.11.2013 г. Красноярск</t>
  </si>
  <si>
    <t>Дешевых Вячеслав Иванович, КД 8042-701-159 от 04.06.2012г., Заочное решение Зеленогорского городского суда Красноярского края от 05.08.2014г. по делу № 2-990/2014, г. Красноярск</t>
  </si>
  <si>
    <t>Джалилов Руслан Нураддин Оглы КД П-04017/2012 от 31.05.2016 г. Красноярск</t>
  </si>
  <si>
    <t>Джафарова Насима Оруджевна КД AK 60/2011/15-52/52 от 31.05.2016 г. Красноярск</t>
  </si>
  <si>
    <t>Джумабаев Бахтиер Субанкулович, КД 9700-701-343 от 25.03.2013, Решение Богучанского районного суда Красноярского края от 26.01.2015 по делу 2-72/2015(2-1687/2014), г. Красноярск</t>
  </si>
  <si>
    <t>Дидковский Александр Владимирович, КД 9090-701-569 от 25.04.2014г., Заочное решение Центрального районного суда г. Красноярска от 02.04.2015г. по делу № 2-2175/2015, г. Красноярск</t>
  </si>
  <si>
    <t>Дмитренко Олеся Юрьевна КД AK60/2011/10-01/1648 от 31.05.2016 г. Красноярск</t>
  </si>
  <si>
    <t>Добрынин Андрей Рудольфович КД AK 60/2011/11-01/651 от 31.05.2016 г. Красноярск</t>
  </si>
  <si>
    <t>Долгих Елена Сергеевна, КД 9300-001-118 от 01.08.2014 г. Красноярск</t>
  </si>
  <si>
    <t>Долотова Людмила Ивановна КД AK 72/2011/11-0/2161 от 31.05.2016 г. Красноярск</t>
  </si>
  <si>
    <t>Домбровская Евгения Владимировна, КД 9200-701-093 от 05.04.2011 г. Красноярск</t>
  </si>
  <si>
    <t>Доронина Елизавета Ивановна, КД 9700-001-381 от 10.07.2014г., Заочное решение Железнодорожного районного суда г. Красноярска от 20.02.2016г. по делу № 2-1508/2016, г. Красноярск</t>
  </si>
  <si>
    <t>Дранишников Евгений Александрович, КД 9100-701-379 от 25.07.2013, судебный приказ судебного участка 77 свердловского района г. Красноярска от 20.04.2015 по делу 2-723/77/2015, г. Красноярск</t>
  </si>
  <si>
    <t>Дремина Варвара Валентиновна, КД 9900-701-139 от 21.05.2012г., Заочное решение Кировского районного суда г. Красноярска от 13.01.2015г. по делу № 2-367/2015, г. Красноярск</t>
  </si>
  <si>
    <t>Дробаха Олеся Николаевна КД П-01260/2012 от 24.08.2012 г. Красноярск</t>
  </si>
  <si>
    <t>Дробот Елена Анатольевна, КД 8042-001-089 от 16.07.2008, Решение Железнодорожного районного суда г. Красноярска от 22.05.2012 по делу 2-505/2012, г. Красноярск</t>
  </si>
  <si>
    <t>Дунаева Елена Александровна, КД КИ-М-В/2015-124 от 31.05.2016 г. Красноярск</t>
  </si>
  <si>
    <t>Дуничкин Виктор Федорович КД П-01608/2012 от 09.09.2012 г. Красноярск</t>
  </si>
  <si>
    <t>Дурова Екатерина Леонидовна, КД 9300-701-235 от 13.08.2014г., Судебный приказ судебного участка 138 Железнодорожного района г. Красноярска б/н от 16.10.2015г. по делу №2-3013/138/2015, г. Красноярск</t>
  </si>
  <si>
    <t>Дьяченко Владимир Викторович КД ПФ-08634/2014 от 22.09.2014, Решение Головинский районный суд г. Москвы от  14.11.2016 по делу 02-4794/2016, г. Красноярск</t>
  </si>
  <si>
    <t>Егорова Валентина Викторовна, КД 9400-701-030 от 26.05.2014 г. Красноярск</t>
  </si>
  <si>
    <t>Егорова Елена Сергеевна КД AK 60/2011/12-0/591 от 31.05.2016 г. Красноярск</t>
  </si>
  <si>
    <t>Егорова Надежда Юрьевна КД П-04832/2013 от 13.07.2013 г. Красноярск</t>
  </si>
  <si>
    <t>Егорова Юлия Игоревна, КД 9900-701-420 от 12.11.2014г., Судебный приказ судебного участка 138 Железнодорожного района г. Красноярска б/н от 26.08.2016г. по делу № 2-921/138/2016, г. Красноярск</t>
  </si>
  <si>
    <t>Елисеев Андрей Викторович, КД 9200-701-899 от 26.05.2014, Судебный приказ судебного участка 85 Севетского района г. Красноярска от 14.06.2016 по делу № 2-821/16(85), г. Красноярск</t>
  </si>
  <si>
    <t>Емельяненко Андрей Михайлович, КД 9800-701-088 от 25.10.2011г., Заочное решение Железнодорожного районного суда г. Красноярска от 28.08.2014г. по делу № 2-3110/2014, г. Красноярск</t>
  </si>
  <si>
    <t>Ермаков Дмитрий Владимирович, КД 8042-701-308 от 15.11.2013, судебный приказ Мирового суда в Октябрьском районе г.Красноярска по делу 2-1275/2016/66 от 25.07.2016, г. Красноярск</t>
  </si>
  <si>
    <t>Ермакова Наталья Михайловна КД ПФ-08364/2014 от 31.05.2016 г. Красноярск</t>
  </si>
  <si>
    <t>Ермашкевич Елена Николаевна, КД 9200-701-489 от 14.09.2012, Заочное решение Ленинского районного суда г. Красноярска от 29.08.2013 по делу 2-3096/2013, г. Красноярск</t>
  </si>
  <si>
    <t>Ермилов Алексей Викторович КД AK60/2010/10-01/7367 от 31.05.2016 г. Красноярск</t>
  </si>
  <si>
    <t>Ерохин Виктор Алексеевич, КД 9090-701-474 от 30.07.2013г., Заочное решение Октябрьского районного суда от 24.06.2015г. по делу № 2-4562/2015, г. Красноярск</t>
  </si>
  <si>
    <t>Ефремов Дементий Николаевич КД AK 60/2011/10-0/2226 от 31.05.2016 г. Красноярск</t>
  </si>
  <si>
    <t>Жарикова Александра Сергеевна, КД 9400-701-106 от 10.10.2014, Судебный приказ судебного участка 47 Железнодорожного района г. Красноярска от 29.08.2016 № 2-843-138/2016, г. Красноярск</t>
  </si>
  <si>
    <t>Жданкин Руслан Геннадьевич КД ПФ-17130/2015 от 17.07.2015 г. Красноярск</t>
  </si>
  <si>
    <t>Жиронкин Василий Иванович КД AK 60/2011/14-02/723 от 31.05.2016 г. Красноярск</t>
  </si>
  <si>
    <t>Жукова Наталья Васильевна КД AK 60/2011/14-02/147 от 31.05.2016 г. Красноярск</t>
  </si>
  <si>
    <t>Журавская Людмила Владимировна КД КИ-М-П 1/01/2011-63 от 31.05.2016 г. Красноярск</t>
  </si>
  <si>
    <t>Завалишин Дмитрий Алексеевич КД AK60/2011/12-01/1287 от 31.05.2016 г. Красноярск</t>
  </si>
  <si>
    <t>Завизион Алексей Леонидович, КД 9900-701-273 от 17.06.2013г., Заочное решение Ленинского районного суда г. Красноярска от 21.09.2015г.по делу № 2-4331/2015, г. Красноярск</t>
  </si>
  <si>
    <t>Завражных Сергей Валериевич КД AK 60/2011/10-02/815 от 31.05.2016 г. Красноярск</t>
  </si>
  <si>
    <t>Зайцев Алексей Александрович, КД 9600-701-212 от 24.10.2011г., Судебный приказ судебного участка 138 Железнодорожного района г. Красноярска от 16.03.2015г, по делу №2-489/138/2015, г. Красноярск</t>
  </si>
  <si>
    <t>Зайцева Нина Алексеевна, КД 9500-701-176 от 06.08.2013, заочное решение Канского городского суда Красноярского края от 02.07.2014 по делу 2-2056/2014, г. Красноярск</t>
  </si>
  <si>
    <t>Заложков Евгений Викторович, КД 9600-701-021 от 25.02.2013 г. Красноярск</t>
  </si>
  <si>
    <t>Заплатин Олег Викторович КД AK60/2010/11-01/7546 от 31.05.2016 г. Красноярск</t>
  </si>
  <si>
    <t>Зарбализаде Наталья Станиславовна КД П-05150/2013 от 31.05.2016 г. Красноярск</t>
  </si>
  <si>
    <t>Захаров Павел Александрович, КД 8210-001-094 от 16.10.2013, Заочное решение Саяногорского городского суда Ркспублики Хакасия от 20.04.2015 по делу 2-787/2015, г. Красноярск</t>
  </si>
  <si>
    <t>Захарченко Игорь Сергеевич КД AK60/2011/11-01/3843 от 31.05.2016 г. Красноярск</t>
  </si>
  <si>
    <t>Зеркалий Дмитрий Сергеевич, КД 8046-701-1204 от 19.03.2014, Решение Железнодорожного районного суда по делу 2-2718/2016 от 25.05.2016, г. Красноярск</t>
  </si>
  <si>
    <t>Зигельман Вадим Олегович, КД 9100-701-093 от 10.06.2011г., Заочное решение Железнодорожного районного суда г. Красноярска от 11.12.2014. по делу № 2-5075/2014, г. Красноярск</t>
  </si>
  <si>
    <t>Зимин Сергей Викторович, КД 9600-701-012 от 11.02.2013, Судебный приказ судебного участка 86 Советского района г. Красноярска от 05.07.2016 по делу 2-756/16(86), г. Красноярск</t>
  </si>
  <si>
    <t>Зубкова Татьяна Владимировна, КД 8046-701-822 от 18.01.2013, Заочное решение Свердловского районного суда г. Красноярска от 30.04.2014 по делу 2-2284/14, г. Красноярск</t>
  </si>
  <si>
    <t>Зубрицки Владимир Николаевич КД AK84/2011/11-01/1396 от 31.05.2016 г. Красноярск</t>
  </si>
  <si>
    <t>Зыбин Павел Николаевич КД ПФ-08939/2014 от 27.09.2014 г. Красноярск</t>
  </si>
  <si>
    <t>Зыков Андрей Владимирович, КД 9100-701-087 от 01.06.2011г., Заочное решение Железнодорожного районного суда г. Красноярска от 17.09.2013г. по делу № 2-4071/2013, г. Красноярск</t>
  </si>
  <si>
    <t>Ибадов Матлаб Аждар Оглы, КД 9900-701-248 от 30.04.2013, Судебный приказ Мирового суд судебного участка №56 в Кировском районе г. Красноярска от 12.08.2016 по делу № 2-1219/55-2016 г. Красноярск</t>
  </si>
  <si>
    <t>Иванов Олег Владимирович КД П-06623/2014 от 06.04.2014, г. Красноярск</t>
  </si>
  <si>
    <t>Иванова Екатерина Вячеславовна КД AK 60/2011/10-0/2497 от 31.05.2016 г. Красноярск</t>
  </si>
  <si>
    <t>Иванова Наталья Владимировна, КД 9100-701-172 от 06.12.2011, Заочное решение Емельяновского районного суда Красноярского края от 18.08.2014 по делу 2-2080/14, г. Красноярск</t>
  </si>
  <si>
    <t>Игнатовский Павел Александрович, КД 9200-701-813 от 29.01.2014, Заочное Решение Березовского районного суда Красноярского края от 15.03.2016 по делу 2-10005/2016, г. Красноярск</t>
  </si>
  <si>
    <t>Игнатьева Вера Петровна, КД 9800-701-280 от 18.04.2014, Заочное решение Железногорского городского суда Красноярского края от 24.10.2016 по делу 2-2200/2016
КД 9800-701-203 от 22.02.2013, Заочное решение Железногорского городского суда Красноярского края от 19.05.2016 по делу 2-1188/2016, г. Красноярск</t>
  </si>
  <si>
    <t>Игнатьева Оксана Владимировна, КД 9200-701-822 от 18.02.2014, Решение Ленинского районного суда г. Красноярска от 11.03.2015 по делу № 2-1632/2015, г. Красноярск</t>
  </si>
  <si>
    <t>Игнатюк Евгений Владимирович КД AK 60/2011/14-02/373 от 31.05.2016 г. Красноярск</t>
  </si>
  <si>
    <t>Ильина Марина Александровна, КД 9200-701-456 от 24.07.2012 г. Красноярск</t>
  </si>
  <si>
    <t>Илясова Елена Анатольевна КД ПФ-09169/2014 от 05.10.2014 г. Красноярск</t>
  </si>
  <si>
    <t>Иншаков Олег Викторович КД AK60/2011/11-01/3378 от 31.05.2016 г. Красноярск</t>
  </si>
  <si>
    <t>Ионин Александр Николаевич КД AK 60/2011/11-0/2556 от 31.05.2016 г. Красноярск</t>
  </si>
  <si>
    <t>Ипати Ольга Сергеевна КД ПФ-03386/2014 от 22.05.2014, Решение Талдомского районого суда Московской области от 13.09.2016 по делу 2-787/16, г. Красноярск</t>
  </si>
  <si>
    <t>Истомина Наталья Михайловна КД КИ-К-В/2014-25 от 31.05.2016 г. Красноярск</t>
  </si>
  <si>
    <t>Ишутинова Софья Александровна, КД 9900-701-301 от 02.09.2013, Судебный приказ судебного участка 8 Березовского района Красноярского края от 22.05.2015 по делу 2-753/2015, КД 9900-701-326 от 20.11.2013, Решение Березовского районного суда Красноярского края от 10.07.2015 по делу 2-1704/15, г. Красноярск</t>
  </si>
  <si>
    <t>Ищенко Сергей Юрьевич, КД 9300-701-197 от 07.05.2014, Заочное решение Советского районного суда г. Красноярска от 30.11.2015 по делу 2-16546/2015, КД 9200-701-470 от 14.08.2012, Заочное решение Советского районного суда г. Красноярска от 30.11.2015 по делу 2-16545/2015, г. Красноярск</t>
  </si>
  <si>
    <t>Казаков Валерий Вениаминович КД ПФ-08552/2014 от 31.05.2016 г. Красноярск</t>
  </si>
  <si>
    <t>Казаков Сергей Петрович, КД 8042-001-034 от 20.07.2007 г. Красноярск</t>
  </si>
  <si>
    <t>Казбанова Екатерина Олеговна КД П-02957/2013 от 17.05.2013, решение Железнодорожного городского суда Московской области от 04.08.2016 по делу 2-2221/16, г. Красноярск</t>
  </si>
  <si>
    <t>Каленская Александра Владимировна, КД 8046-701-1060 от 26.08.2013, Заочное Решение Железнодорожного районного суда г. Красноярска от 19.12.2014 по делу 2-6141/2014, г. Красноярск</t>
  </si>
  <si>
    <t>Калинин Михаил Альбертович, КД 9200-101-026 от 30.07.2010, Судебный приказ судебного участка 138 в Железнодорожном районе г. Красноярска от 03.10.2011 по делу 2-2097/138/2011, г. Красноярск</t>
  </si>
  <si>
    <t>Калинин Николай Александрович, КД 8046-701-404 от 27.09.2011, Заочное Решение Железнодорожного районного суда г. Красноярска от 18.04.2016 по делу 2-2198/16, г. Красноярск</t>
  </si>
  <si>
    <t>Калинин Сергей Николаевич, КД 10002 от 19.07.2014 г. Красноярск</t>
  </si>
  <si>
    <t>Калинский Игнат Леонидович, КД 9300-701-229 от 04.08.2014, Заочное Решение Железнодорожного районного суда г. Красноярска от 14.05.2015 по делу 2-2812/15, г. Красноярск</t>
  </si>
  <si>
    <t>Калугин Евгений Евгеньевич, КД 9700-001-009 от 26.10.2011, Судебный приказ судебного участка 138 Железнодорожного района г. Красноярска от 21.01.2015 по делу 2-85/138/2015, г. Красноярск</t>
  </si>
  <si>
    <t>Кальвиери Александр Михайлович, КД 8046-701-1234 от 29.04.2014, Заочное решение Центрального районного суда от 08.09.2015 по делу 2-6086/2015, г. Красноярск</t>
  </si>
  <si>
    <t>Канзычаков Анатолий Игнатьевич, КД 8200-701-237 от 11.04.2014 г. Красноярск</t>
  </si>
  <si>
    <t>Каплина Евгения Александровна КД AK60/2010/10-01/7429 от 31.05.2016 г. Красноярск</t>
  </si>
  <si>
    <t>Капустина Ирина Александровна, КД 9800-701-191 от 01.11.2012, Заочное Решение Железногорского городского суда Красноярского края от 10.03.2016 по делу 2-646/2016, г. Красноярск</t>
  </si>
  <si>
    <t>Карбаинов Петр Олегович, КД 9800-701-190 от 31.10.2012, Заочное Решение Свердловского районного суда г. Красноярска от 25.03.2014 по делу 2-1703/14, г. Красноярск</t>
  </si>
  <si>
    <t>Каргаполова Светлана Леонидовна, КД 9800-701-123 от 30.01.2012, судебный приказ судебного участка 138 Железнодорожного района г. Красноярска б/н  от 28.12.2015 по делу 2-3428/1338/2015
КД 9800-701-227 от 26.06.2013, Заочное Решение Железногорского городского суда Красноярскоярского края от 14.12.2015 по делу 2-2791/2015, г. Красноярск</t>
  </si>
  <si>
    <t>Карпов Сергей Борисович КД AK60/2011/11-01/1404 от 31.05.2016 г. Красноярск</t>
  </si>
  <si>
    <t>Карпов Сергей Семенович, КД 9700-701-078 от 15.06.2011, Судебный приказ судебного участка 138 Железнодорожного района г. Красноярска от 11.02.2015 по делу 2-182/138/2015, КД 9700-701-184 от 19.12.2011, Заочное Решение Железнодорожного районного суда г. Красноярска от 17.06.2015 по делу 2-3302/15, г. Красноярск</t>
  </si>
  <si>
    <t>Карпова Екатерина Дмитриевна, КД 8046-701-1291 от 23.06.2014, Заочное Решение Советского районного суда г. Красноярска от 20.01.2016 по делу 2-6127/2016, г. Красноярск</t>
  </si>
  <si>
    <t>Карпушина Евгения Александровна КД AK 60/2010/12-01/76 от 31.05.2016 г. Красноярск</t>
  </si>
  <si>
    <t>Килижеков Евгений Иванович, КД 8200-701-012 от 28.01.2011, Судебный приказ судебного участка 138 Железнодорожного района от 21.05.2014 по делу 2-847/138/2014
КД 8200-701-071 от 08.09.2011, Заочное решение Железнодорожного районного суда г. Красноярска от 16.09.2013 по делу 2-2729/13, г. Красноярск</t>
  </si>
  <si>
    <t>Ким Александр Лаврентьевич КД П-01818/2012 от 18.09.2012, Решение Каширского городского суда Московской области от 12.08.2016 по делу 2-1903/2016, г. Красноярск</t>
  </si>
  <si>
    <t>Ким Валерий Викторович КД AK 60/2011/14-02/372 от 31.05.2016, Решение Головинский районный суд г. Москвы от 13.12.2016 по делу 2-6364/2016, г. Красноярск</t>
  </si>
  <si>
    <t>Киприна Людмила Ивановна, КД 9090-701-470 от 22.07.2013, Решение Советского районного суда г. Красноярска от 02.12.2015 по делу 2-13062/15, г. Красноярск</t>
  </si>
  <si>
    <t>Кириллова Евгения Викторовна, КД 9600-701-010 от 03.02.2014, Заочное решение Свердловского районного суда г. Красноярск от 13.01.2016 по делу 2-1241/16, г. Красноярск</t>
  </si>
  <si>
    <t>Кирпичев Юрий Матвеевич, КД 8046-701-1339 от 26.08.2014, Заочное Решение Железнодорожного районного суда г. Красноярска от 10.09.2015 по делу 2-4047/2015, г. Красноярск</t>
  </si>
  <si>
    <t>Кирпищиков Александр Анатольевич, КД 9300-701-247 от 15.09.2014, Заочное Решение Железнодорожного районного суда г. Красноярска от 15.02.2016 по делу 2-1352/2016, г. Красноярск</t>
  </si>
  <si>
    <t>Киселева Светлана Анатольевна, КД 8046-701-1014 от 18.07.2013, г. Красноярск</t>
  </si>
  <si>
    <t>Клеменов Павел Игоревич КД AK60/2011/11-01/1624 от 31.05.2016 г. Красноярск</t>
  </si>
  <si>
    <t>Клишин Алексей Михайлович КД AK 60/2011/12-01/243 от 31.05.2016 г. Красноярск</t>
  </si>
  <si>
    <t>Князев Геннадий Николаевич, КД 8210-001-141 от 27.05.2014, Заочное Решение Саяногорского городского суда Республики Хакасия от 22.06.2015 по делу 2-1168/2015, г. Красноярск</t>
  </si>
  <si>
    <t>Князев Дмитрий Викторович,  КД 9500-001-127 от 27.06.2014, г. Красноярск</t>
  </si>
  <si>
    <t>Князькова Светлана Александровна КД AK84/2011/11-01/1842 от 31.05.2016, Решение Тушинского районного суда города Москвы от 18.09.2014 по делу 2-5538/2014 в пользу Балтики, г. Красноярск</t>
  </si>
  <si>
    <t>Кобяков Сергей Александрович, КД 9800-701-208 от 14.03.2013, Судебный приказ от 05.09.2016 по делу № 2-565-28/2016 Мирового суда судебного участка №28 ЗАТО г. Железногорска Красноярского края, г. Красноярск</t>
  </si>
  <si>
    <t>Ковалев Степан Николаевич, КД 9400-001-031 от 28.05.2014, Решение Канского районного суда г. Красноярска по делу 2-374/2015, г. Красноярск</t>
  </si>
  <si>
    <t>Ковалева Марина Михайловна, КД 9090-001-163 от 27.06.2014, Заочное решение Советского районного суда г. Красноярска от 29.03.2016 по делу 2-5662/2016, г. Красноярск</t>
  </si>
  <si>
    <t>Ковалева Оксана Никитовна КД КИ-К-В/2014-56 от 31.05.2016 г. Красноярск</t>
  </si>
  <si>
    <t>Коваленко Михаил Михайлович КД П-03916/2012 от 20.12.2012 г. Красноярск</t>
  </si>
  <si>
    <t>Ковалень Оксана Николаевна КД СП-00013/2011 от 31.05.2016 г. Красноярск</t>
  </si>
  <si>
    <t>Ковальчук Николай Григорьевич, КД 9090-701-617 от 19.09.2014, Заочное Решение Железнодорожного районного суда г. Красноярска от 20.04.2015 по делу 2-2475/2015, г. Красноярск</t>
  </si>
  <si>
    <t>Ковылкин Виталий Николаевич КД П-04021/2012 от 23.12.2012, Решение Коломенского городского суда Московской области от 09.09.2016 по делу 2-2529/2016, г. Красноярск</t>
  </si>
  <si>
    <t>Ковышкин Виталий Александрович, КД 9200-701-375 от 26.03.2012 г. Красноярск</t>
  </si>
  <si>
    <t>Козаренко Галина Ивановна, КД 9900-001-134 от 12.09.2014, Заочное Решение Железнодорожного районного суда г. Красноярска от 30.06.2016 по делу 2-1258/2016, г. Красноярск</t>
  </si>
  <si>
    <t>Козлова Оксана Викторовна, КД 9900-701-314 от 23.10.2013, Судебный приказ судебного участка б/н от 12.09.2014г., по делу № 2-1072/157/2014, г. Красноярск</t>
  </si>
  <si>
    <t>Козюлина Ольга Николаевна, КД 8046-001-630 от 14.06.2012 г. Красноярск</t>
  </si>
  <si>
    <t>Колесников Алексей Валерьевич, КД 9300-701-198 от 07.05.2014, Решение Свердловского районного суда г. Красноярска от 06.07.2015 по делу 2-4611/2015, г. Красноярск</t>
  </si>
  <si>
    <t>Колесникова Анна Александровна КД AK 60/2011/12-02/394 от 31.05.2016 г. Красноярск</t>
  </si>
  <si>
    <t>Колмогоров Александр Игоревич КД AK60/2011/10-02/3948 от 31.05.2016 г. Красноярск</t>
  </si>
  <si>
    <t>Колодезная Ольга Африкановна, КД 9300-701-119 от 16.08.2013, Заочное Решение Свердловского районного суда г. Красноярска от 10.02.2015 по делу 2-1462/2015, г. Красноярск</t>
  </si>
  <si>
    <t>Колтович Виктор Сергеевич, КД 9900-701-228 от 12.03.2013, Судебный приказ судебного участка 61 Ленинского района г. Красноярска б/н  от 20.11.2014г . по делу № 2-1134/2014, г. Красноярск</t>
  </si>
  <si>
    <t>Кольчурин Никита Валерьевич, КД 9600-701-036 от 19.03.2013, Судебный приказ судебного участка 82 в Советском районе г. Красноярска от 18.04.2014 № БН по делу 2-847/14(82), г. Красноярск</t>
  </si>
  <si>
    <t>Комарова Олеся Федоровна, КД 9200-701-178 от 07.07.2011, Заочное Решение Железнодорожного районного суда г. Красноярска от 13.01.2016 по делу 2-297 /16, г. Красноярск</t>
  </si>
  <si>
    <t>Комарова Татьяна Владимировна, КД 9300-701-121 от 30.08.2013, Судебный приказ  Мирового суда судебного участка №73 в Свердловском районе г.Красноярск от 15.07.2016 по делу 02-0934/73/2016, г. Красноярск</t>
  </si>
  <si>
    <t>Комолов Юрий Николаевич, КД 9400-701-101 от 07.10.2014, судебный приказ судебного участка №138 в Железнодорожном районе г.Красноярск по делу 2-842/138/2016 от 22.07.2016, г. Красноярск</t>
  </si>
  <si>
    <t>Комышенкова Наталья Павловна КД ПФ-01719/2014 от 26.04.2014 г. Красноярск</t>
  </si>
  <si>
    <t>Кондратов Евгений Сергеевич, КД 8210-001-169 от 12.09.2014, Решение Абаканского городского суда Республики Хакасия от 04.03.2016 по делу 2-1453/2016, г. Красноярск</t>
  </si>
  <si>
    <t>Кондур Андрей Александрович, КД 9600-701-022 от 26.02.2013, Заочное Решение Железногорского городского суда Красноярского края от 30.12.2013 по делу 2-2119/2013, 
КД 9600-701-298 от 28.04.2012, Заочное Решение Железногорского городского суда Красноярского края от 27.12.2013 по делу 2-2049/2013, г. Красноярск</t>
  </si>
  <si>
    <t>Коновалов Андрей Владимирович КД AK 60/2011/12-01/404 от 31.05.2016 г. Красноярск</t>
  </si>
  <si>
    <t>Коновалов Тимофей Николаевич, КД 8046-701-1368 от 28.10.2014, Заочное Решение Октябрьского районного суда г. Красноярска от 28.09.2016 по делу 2-8129/2016, г. Красноярск</t>
  </si>
  <si>
    <t>Коньков Денис Алексеевич, КД 8046-701-1199 от 13.03.2014, Заочное Решение Советсского районного суда г. Красноярска от 29.03.2016 по делу 2-7137/2016, г. Красноярск</t>
  </si>
  <si>
    <t>Кормышов Алексей Дмитриевич, КД 9200-001-2922 от 18.02.2014, Заочное Решение Кировского районного суда г. Красноярска от 30.11.2015 по делу 2-4837/2015, г. Красноярск</t>
  </si>
  <si>
    <t>Коровин Александр Геннадьевич КД AK 60/2011/12-0/746 от 31.05.2016 г. Красноярск</t>
  </si>
  <si>
    <t>Королев Андрей Игоревич, КД 9400-701-021 от 13.05.2014, Заочное Решение Октябрьского районного суда г. Красноярска от 16.02.2016 по делу 2-1863/2016, г. Красноярск</t>
  </si>
  <si>
    <t>Королев Дмитрий Андреевич, КД 8042-701-154 от 05.05.2012, Заочное Решение Советского районного суда г. Красноярска от 31.03.2016 по делу 2-7467/2016, г. Красноярск</t>
  </si>
  <si>
    <t>Коростелева Зоя Николаевна КД AK84/2011/11-01/1277 от 31.05.2016 г. Красноярск</t>
  </si>
  <si>
    <t>Косенков Александр Александрович КД AK60/2011/10-02/3215 от 31.05.2016 г. Красноярск</t>
  </si>
  <si>
    <t>Косенков Александр Сергеевич КД ПФ-16682/2015 от 03.07.2015 г. Красноярск</t>
  </si>
  <si>
    <t>Костенко Александр Александрович КД AK60/2011/12-01/1102 от 31.05.2016 г. Красноярск</t>
  </si>
  <si>
    <t>Костюченко Сергей Викторович, КД 9900-701-078 от 28.07.2011, Заочное Решение Железнодорожного районного суда г. Красноярска от 12.02.2014 по делу 2-1190/2014, г. Красноярск</t>
  </si>
  <si>
    <t>Кочнев Алексей Михайлович, КД 9300-701-138 от 18.10.2013, Заочное Решение Кировского районного суда г. Красноярска от 17.12.2014 по делу 2-5731/2014, г. Красноярск</t>
  </si>
  <si>
    <t>Кошелева Светлана Викторовна, КД 9600-701-054 от 21.04.2014, Заочное Решение Советского районного суда г. Красноярска от 16.12.2015 по делу 2-14172/2015, г. Красноярск</t>
  </si>
  <si>
    <t>Крайнова Татьяна Геннадьевна, КД 8042-701-291 от 19.09.2013, Судебный приказ судебного участка №79 Советского района г. Красноярска б/н от 24.03.2015г., по делу №2-523/15(83), г. Красноярск</t>
  </si>
  <si>
    <t>Краснова Ольга Борисовна, КД 9090-701-468 от 17.07.2013, Заочное Решение Советского районного суда г. Красноярска от 27.11.2014 по делу 2-9495/2014, г. Красноярск</t>
  </si>
  <si>
    <t>Кривошеева Антонида Алексеевна, КД 9300-701-187 от 08.04.2014, Судебный приказ судебного участвка № 71 Свердловского района г. Красноярска по делу 2-285/2016, г. Красноярск</t>
  </si>
  <si>
    <t>Крупенин Владислав Валерьевич КД AK 60/2011/14-02/647 от 31.05.2016, Решение Головинского районного суда города Москвы от 27.11.2015 по делу 2-5721/2015 в пользу Балтики, г. Красноярск</t>
  </si>
  <si>
    <t>Кудрин Дмитрий Николаевич КД ПФ-20391/2015 от 17.10.2015 г. Красноярск</t>
  </si>
  <si>
    <t>Кузнецов Дмитрий Константинович, КД 9800-701-064 от 11.08.2011, Заочное Решение Железнодорожного районного суда г. Красноярска от 07.10.2015 по делу 2-4424/2015, г. Красноярск</t>
  </si>
  <si>
    <t>Кузнецов Евгений Юрьевич, КД 9800-701-201 от 05.02.2013, Заочное Решение Железногорского городского суда Красноярского края от 25.12.2015 по делу 2-2961/2015, г. Красноярск</t>
  </si>
  <si>
    <t>Кузнецов Николай Юрьевич КД П-00673/2013 от 31.05.2016 г. Красноярск</t>
  </si>
  <si>
    <t>Кузнецов Сергей Викторович, КД 9900-701-165 от 11.07.2012, Заочное Решение Березовского районного суда Красноярского края от 21.05.2015 по делу 2-1261/2015, г. Красноярск</t>
  </si>
  <si>
    <t>Кузнецов Ярослав Евгеньевич, КД 9800-001-016 от 07.06.2010, Заочное Решение Железнодорожного районного суда г. Красноярска от 27.06.2014 по делу 2-2349/2014, г. Красноярск</t>
  </si>
  <si>
    <t>Кузнецова Анна Ивановна, КД 9500-701-223 от 24.04.2014, решение Канского городского суда Красноярского края от 28.07.2015 по делу 2-2381/2015, г. Красноярск</t>
  </si>
  <si>
    <t>Кузнецова Елена Геннадьевна, КД 9600-701-042 от 01.04.2013, Заочное Решение Советского районного суда г. Красноярска от 04.03.2014 по делу 2-3462/2014, г. Красноярск</t>
  </si>
  <si>
    <t>Кузнецова Ксения Сергеевна КД ПФ-18709/2015 от 30.08.2015, Решение Головинского районного суда г. Москвы от 31.08.2016 по делу 2-4751/2016, г. Красноярск</t>
  </si>
  <si>
    <t>Кузькин Игорь Сергеевич, КД 9800-701-257 от 06.11.2013, Заочное Решение Железногорского городского суда от 24.02.2015 по делу 2-418/2015, г. Красноярск</t>
  </si>
  <si>
    <t>Кузьмин Максим Владимирович, КД 8210-001-027 от 01.08.2012, Заочное Решение Саяногорского городского суда Республики Хакасия от 26.09.2013 по делу 2-1885/2013, г. Красноярск</t>
  </si>
  <si>
    <t>Кузьмина Елизавета Владиславовна, КД 9700-701-325 от 21.01.2013, Заочное Решение Богучанского районного суда Красноярского края от 06.05.2015 по делу 2-493/2015, г. Красноярск</t>
  </si>
  <si>
    <t>Куколевский Игорь Рюрикович КД AK 48/2011/12-02/548 от 31.05.2016 г. Красноярск</t>
  </si>
  <si>
    <t>Кукушкина Наталья Валентиновна, КД 8046-701-1055 от 23.08.2013, Заочное Решение Октябрьского районного суда г.Красноярска от 30.03.2016 по делу 2-3522/2016, г. Красноярск</t>
  </si>
  <si>
    <t>Кулагина Татьяна Александровна КД AK60/2011/12-01/1003 от 31.05.2016 г. Красноярск</t>
  </si>
  <si>
    <t>Кулакова Ирина Андреевна, КД 9700-701-314 от 22.11.2012, Судебный приказ № 1971  от 14.08.2015г. Судебного участка №13 Богучанского района, по делу №2-1750 /2015, г. Красноярск</t>
  </si>
  <si>
    <t>Кульбакина Инна Павловна, КД 8046-701-675 от 24.07.2012, Заочное Решение Свердловского районного суда г. Красноярска от 11.06.2015 по делу 2-4158/2015, г. Красноярск</t>
  </si>
  <si>
    <t>Кунавин Михаил Константинович, КД 9700-701-348 от 12.04.2013, Судебный приказ судебного участка 14 Богучанского района № 949 от 20.07.2016 по делу 2-896/16, г. Красноярск</t>
  </si>
  <si>
    <t>Курделяс Ирина Анатольевна, КД 9200-701-1958 от 09.10.2007, Заочное решение Железнодорожного районного суда г. Красноярска от 30.12.2008 по делу 2-3670/08, г. Красноярск</t>
  </si>
  <si>
    <t>Куренкова Галина Андреевна КД AK 60/2011/14-52/809 от 31.05.2016 г. Красноярск</t>
  </si>
  <si>
    <t>Кутный Леонид Александрович, КД 9090-701-310 от 26.07.2012, Судебный приказ судебного участка 92 Центрального района г. Красноярска от 30.01.2014 № 2-161/14, г. Красноярск</t>
  </si>
  <si>
    <t>Кутявина Анастасия Андреевна, КД 9200-701-679 от 16.07.2013, Заочное Решение Ленинского районного суда г. Красноярска от 18.05.2015 по делу 2-2688/2015, г. Красноярск</t>
  </si>
  <si>
    <t>Лавров Сергей Викторович, КД 8042-001-656 от 02.04.2014, Заочное Решение Свердловского районного суда г. Красноярска от 09.11.2015 по делу 2-6998/2015, г. Красноярск</t>
  </si>
  <si>
    <t>Лаврова Олёна Павловна, КД 8046-701-724 от 19.09.2012, Судебный приказ б/н  от 09.02.2015г.,  по делу №2-273/15/139, г. Красноярск</t>
  </si>
  <si>
    <t>Левочко Олег Олегович, КД 9600-701-096 от 06.07.2013, Заочное Решение Советского районного суда г. Красноярска от 27.08.2015 по делу 2-8017/2015, г. Красноярск</t>
  </si>
  <si>
    <t>Лекаторчук Андрей Иванович, КД 9300-701-216 от 21.06.2014 г. Красноярск</t>
  </si>
  <si>
    <t>Лемайкина Ирина Анатольевна, КД 9800-701-230 от 19.07.2013, Заочное Решение Железногорского городского суда Красноярского края от 21.05.2015 по делу 2-1142/2015, г. Красноярск</t>
  </si>
  <si>
    <t>Леонов Владислав Владимирович КД ПФ-06346/2014 от 24.07.2014 г. Красноярск</t>
  </si>
  <si>
    <t>Леонова Луиза Адамовна КД AK 60/2011/10-5/2404 от 31.05.2016 г. Красноярск</t>
  </si>
  <si>
    <t>Леонович Олег Александрович КД AK72/2011/10-01/3645 от 31.05.2016 г. Красноярск</t>
  </si>
  <si>
    <t>Леонтьева Наталья Сергеевна КД AK 60/2011/12-0/608 от 31.05.2016 г. Красноярск</t>
  </si>
  <si>
    <t>Лепилин Денис Юрьевич КД П-11511/2013 от 17.01.2014 г. Красноярск</t>
  </si>
  <si>
    <t>Лесникова Диана Константиновна КД AK60/2011/11-02/1492 от 31.05.2016 г. Красноярск</t>
  </si>
  <si>
    <t>Лещенко Валерий Александрович, КД 9600-001-191 от 02.08.2007, Заочное решение судебного участка 138 Железнодорожного района г. Красноярска б/н от 14.05.2009 г., по делу №2-1456/09, г. Красноярск</t>
  </si>
  <si>
    <t>Линц Елена Дмитриевна, КД 9900-701-292 от 13.08.2013, Решение Свердловского районного суда г. Красноярска от 23.04.2015 по делу 2-2807/15, г. Красноярск</t>
  </si>
  <si>
    <t>Литвиненко Роман Анатольевич, КД 9800-001-099 от 03.04.2013, Судебный приказ б/н  от 02.03.2015г., по делу №2-191/26/2015, г. Красноярск</t>
  </si>
  <si>
    <t>Лихацкий Петр Юрьевич, КД 9800-701-127 от 13.02.2012, Решение Железногорского городского суда Красноярского края от 26.06.2013 по делу 2-1031/2013, г. Красноярск</t>
  </si>
  <si>
    <t>Лобанова Екатерина Владимировна, КД 9200-701-668 от 11.06.2013, Решение Тюхтетского районного суда Красноярского края от 20.09.2016 по делу 2-100/2016, г. Красноярск</t>
  </si>
  <si>
    <t>Лобынев Виктор Валентинович, КД 9200-701-619 от 18.04.2013, Судебный приказ от 13.12.2013г., по делу №2-3888/13(88), г. Красноярск</t>
  </si>
  <si>
    <t>Логинова Наталья Александровна, КД 9600-001-055 от 29.10.2010, Решение Советского районного суда г. Красноярска от 08.11.2012 по делу 2-8503/2012, г. Красноярск</t>
  </si>
  <si>
    <t>Ломаев Сергей Викторович, КД 8042-001-294 от 06.10.2011 г. Красноярск</t>
  </si>
  <si>
    <t>Ломачков Евгений Александрович, КД 8042-701-351 от 31.03.2014, Заочное Решение Советского районного суда г. Красноярска от 20.01.2015 по делу 2-2032/2015, г. Красноярск</t>
  </si>
  <si>
    <t>Лопарёва Лариса Валерьевна, КД 9300-701-262 от 22.10.2014, Решение Советского районного суда г. Красноярска от 06.06.2018 по делу 2-2436/2018 (2-15003/2017;), г. Красноярск</t>
  </si>
  <si>
    <t>Лопатин Александр Семенович, КД 9600-001-151 от 09.06.2007 г. Красноярск</t>
  </si>
  <si>
    <t>Лопаткин Николай Геннадьевич, КД 8042-701-089 от 14.10.2011, судебный приказ б/н  от 06.03.2015г., по делу №2-393/138/2015, г. Красноярск</t>
  </si>
  <si>
    <t>Лосев Александр Александрович, КД 9300-001-051 от 04.10.2013, Судебный приказ от 20.11.2014 № 2-2014/2014/75, г. Красноярск</t>
  </si>
  <si>
    <t>Лукьянова Алла Николаевна, КД 8046-701-817 от 26.12.2012, Заочное Решение Свердловского районного суда г. Красноярска от 03.03.2014 по делу 2-1249/2014, г. Красноярск</t>
  </si>
  <si>
    <t>Лыкова Татьяна Вячеславовна КД AK 60/2011/14-02/343 от 31.05.2016 г. Красноярск</t>
  </si>
  <si>
    <t>Лягин Василий Александрович КД AK84/2011/11-01/2898 от 31.05.2016 г. Красноярск</t>
  </si>
  <si>
    <t>Мазина Евгения Юрьевна, КД 9600-701-127 от 18.09.2013, Судебный приказ от 19.01.2015 № Б/Н, Судебного участка № 72 в Свердловском районе г. Красноярска, г. Красноярск</t>
  </si>
  <si>
    <t>Мазур Анастасия Сергеевна, КД 9200-701-666 от 06.06.2013, Решение Ленинского районного суда г. Красноярска от 24.03.2015 по делу 2-12230/15, г. Красноярск</t>
  </si>
  <si>
    <t>Майборода Альбина Васильевна, КД 9090-701-499 от 12.09.2013, Заочное Решение Советского районного суда от 02.11.2015 по делу 2-12230/2015, г. Красноярск</t>
  </si>
  <si>
    <t>Макарчук Сергей Михайлович, КД 9200-701-980 от 15.09.2014, Решение Железнодорожного районного суда г. Красноярска от 18.01.2016 по делу 2-961/2016, г. Красноярск</t>
  </si>
  <si>
    <t>Маковец Павел Андреевич, КД 9090-701-451 от 26.06.2013, Решение Октябрьского районного суда г. Красноярска от 14.10.2014 по делу 2-4964/14, г. Красноярск</t>
  </si>
  <si>
    <t>Максимова Лариса Владимировна, КД 8046-001-512 от 27.01.2012, Судебный приказ от 04.12.2015 по делу 2-234/2015, КД 9400-701-020 от 12.05.2014, заочное решение Центрального районного суда от 18.02.2016 по делу 2-2427/2016, г. Красноярск</t>
  </si>
  <si>
    <t>Максимушкин Эдуард Владимирович КД AK 60/2011/12-01/444 от 31.05.2016 г. Красноярск</t>
  </si>
  <si>
    <t>Малахов Эмин Сеидович КД AK 84/2011/12-0/586 от 31.05.2016 г. Красноярск</t>
  </si>
  <si>
    <t>Малышев Александр Петрович КД AK 60/2011/14-01/60 от 31.05.2016 г. Красноярск</t>
  </si>
  <si>
    <t>Малышев Владимир Юрьевич, КД 8046-701-473 от 22.11.2011, Заочное Решение Свердловского районного суда от 01.08.2013 по делу 2-2816/13, г. Красноярск</t>
  </si>
  <si>
    <t>Мандрик Владимир Александрович, КД 9100-701-004 от 13.07.2010, Судебный приказ Мирового суда Октябрьского района от 20.03.2012 по делу 2-308/2012/66, г. Красноярск</t>
  </si>
  <si>
    <t>Манукян Сисак Размикович КД ПФ-07007/2014 от 31.05.2016, Решение Таганского районного суда г. Москвы от 04.06.2015 по делу 2-2314/2015 в пользу Балтики, г. Красноярск</t>
  </si>
  <si>
    <t>Манухов Геннадий Викторович КД AK 60/2011/12-01/893 от 31.05.2016 г. Красноярск</t>
  </si>
  <si>
    <t>Маркушева Анастасия Александровна, КД 9400-701-084 от 04.09.2014 г. Красноярск</t>
  </si>
  <si>
    <t>Мартенсон Олег Валерьевич, КД 9100-701-341 от 30.04.2013, Судебный приказ Судебного участка 69 в Октябрьском районе г. Красноярска б/н от 21.01.2015 по делу №2-103/2015/66,  г. Красноярск</t>
  </si>
  <si>
    <t>Мартынов Никита Владимирович КД ПФ-10065/2014 от 25.10.2014 г. Красноярск</t>
  </si>
  <si>
    <t>Мартюшева Оксана Анатольевна, КД 8200-001-010 от 13.04.2007, Решение Черногорского городского суда Республики Хакасия от 11.02.2016 по делу 2-197/2016, г. Красноярск</t>
  </si>
  <si>
    <t>Марченко Ирина Анатольевна, КД 9600-001-036 от 26.07.2010, Судебный приказ Судебного участка 138 Железнодорожного района от 20.09.2011 по делу 2-2045/138, г. Красноярск</t>
  </si>
  <si>
    <t>Матеченков Денис Витальевич, КД 9400-701-086 от 09.09.2014 г. Красноярск</t>
  </si>
  <si>
    <t>Махмудов Махмуд Али Оглы, КД 8046-701-422 от 17.10.2011, Решение Кировского районного суда г. Красноярска от 23.01.2014 по делу 2-103/2014, г. Красноярск</t>
  </si>
  <si>
    <t>Махов Эдуард Валерьевич КД AK 60/2011/12-0/740 от 31.05.2016 г. Красноярск</t>
  </si>
  <si>
    <t>Машанова Людмила Александровна, КД 9600-001-238 от 05.10.2007, Заочное Решение Советского районного суда г. Красноярска от 15.07.2014 по делу 2-2609/2014, г. Красноярск</t>
  </si>
  <si>
    <t>Мелешин Сергей Аркадьевич КД AK 60/2011/12-01/554 от 31.05.2016 г. Красноярск</t>
  </si>
  <si>
    <t>Мелещенко Иван Викторович, КД 8200-701-147 от 09.01.2013, Решение Черногорского городского суда Республики Хакасия от 18.06.2015 по делу 2-1111/2015, г. Красноярск</t>
  </si>
  <si>
    <t>Мельников Григорий Александрович КД П-04418/2014 от 18.03.2014, Решение Пресненского районного суда г. Москвы от 17.11.2015 по делу 2-8146/2015, г. Красноярск</t>
  </si>
  <si>
    <t>Метельский Борис Геннадьевич, КД 8200-701-2533 от 31.05.2007, Решение Абаканского городского суда Республики Хакасия в городе Абакане от 01.07.2009 по делу 2-2826/2009, г. Красноярск</t>
  </si>
  <si>
    <t>Мехедов Антон Викторович КД ПФ-05667/2014 от 02.09.2014 г. Красноярск</t>
  </si>
  <si>
    <t>Мещанинов Роман Игоревич, КД 9600-701-138 от 14.10.2014, Заочное Решение Железнодорожного районного суда г. Красноярска от 03.03.2016 по делу 2-1814/2016, г. Красноярск</t>
  </si>
  <si>
    <t>Микава Бахва Амиранович, КД 9100-001-218 от 24.09.2007, Решение Железнодорожного районного суда г. Красноярска от 20.01.2010 по делу 2-597/2010, г. Красноярск</t>
  </si>
  <si>
    <t>Микулин Родион Вячеславович, КД 9300-701-169 от 13.02.2014, Заочное Решение Свердловского районного суда г. Красноярска от 07.10.2015 по делу 2-2860/2015, г. Красноярск</t>
  </si>
  <si>
    <t>Милеев Дмитрий Эдуардович КД AK60/2011/11-01/3165 от 31.05.2016, Решение Головинского районного суда г. Москвы от 15.08.2016 по делу 2-4915/2016 в пользу ООО "ВЦ "АВАЛЬ", г. Красноярск</t>
  </si>
  <si>
    <t>Миллер Екатерина Павловна, КД 8046-701-756 от 19.10.2012, Судебный приказ судебного участка №69 Октябрьского района г. Красноярска б/н от 19.06.2015г. по делу № 2-1238/2015/66, г. Красноярск</t>
  </si>
  <si>
    <t>Миронов Максим Евгеньевич, КД 8042-701-261 от 28.06.2013, Заочное Решение Емельяновского районного суда Красноярского края от 30.09.2015 по делу 2-3595/2015, г. Красноярск</t>
  </si>
  <si>
    <t>Митрофанов Юрий Николаевич, КД 9900-701-182 от 03.09.2012, Заочное Решение Березовского районного суда Красноярского края от 06.05.2014 по делу 2-438/2014, г. Красноярск</t>
  </si>
  <si>
    <t>Митрофанова Анастасия Владимировна, КД 9500-701-249 от 25.08.2014, Судебный приказ Судебного участка 138 Железнодорожного района Красноярского края от 16.03.2015 № 2-490/138/2015, г. Красноярск</t>
  </si>
  <si>
    <t>Митрофанова Елена Николаевна КД AK 60/2011/14-52/167 от 31.05.2016, Решение Головинского районного суда г. Москвы от 08.11.2016 по делу 2-4046/2015 в пользу Балтики, г. Красноярск</t>
  </si>
  <si>
    <t>Михайлов Игорь Владимирович КД П-07147/2013 от 20.09.2013 г. Красноярск</t>
  </si>
  <si>
    <t>Моськин Евгений Александрович КД ПФ-07410/2014 от 31.05.2016 г. Красноярск</t>
  </si>
  <si>
    <t>Мраморнова Оксана Александровна, КД 8046-001-1164 от 16.01.2014 г. Красноярск</t>
  </si>
  <si>
    <t>Мурзин Владимир Анатольевич, КД 9700-001-050 от 13.06.2012, Решение Богучанского районного суда Красноярского края от 07.04.2014 по делу 2-465/2014, г. Красноярск</t>
  </si>
  <si>
    <t>Муртузова Зореслава Валерьевна, КД 9400-701-085 от 05.09.2014, Заочное Решение Железнодорожного районного суда г. Красноярска от 03.03.2016 по делу 2-1160/2016, г. Красноярск</t>
  </si>
  <si>
    <t>Мухаметова Алёна Валерьевна, КД 9700-701-320 от 24.12.2012, Решение Богучанского районного суда Красноярского края от 16.06.2014 по делу 2-771/2014, г. Красноярск</t>
  </si>
  <si>
    <t>Мухортов Павел Анатольевич, КД 9700-701-434 от 23.12.2013, Решение Богучанского районного суда Красноярского края от 20.01.2016 по делу 2-69/2016, г. Красноярск</t>
  </si>
  <si>
    <t>Мухтаров Мубариз Эльман оглы КД AK 48/2011/14-52/789 от 31.05.2016 г. Красноярск</t>
  </si>
  <si>
    <t>Мышевская Екатерина Иосифовна, КД 9100-701-546 от 28.11.2014, Судебный приказ б/н от 27.11.2015 судебного участка №138 Железнодорожного района г. Красноярска по делу №2-3197/138/2015, г. Красноярск</t>
  </si>
  <si>
    <t>Назаров Андрей Иванович, КД 9600-001-138 от 04.05.2007, Заочное решение от 10.12.2013 судебного участка 138 Железнодорожного района г. Красноярска по делу 02-1977/138/2013, г. Красноярск</t>
  </si>
  <si>
    <t>Напольских Михаил Викторович, КД 9200-701-612 от 05.04.2013, Заочное решение Кировского районного суда г. Красноярска от 13.10.2015 по делу № 2-4082/2015, г. Красноярск</t>
  </si>
  <si>
    <t>Наумов Дмитрий Михайлович, КД 9400-001-017 от 30.04.2014, Заочное решение Советского районного суда г. Красноярска от 02.06.2016 по делу № 2-11276/2016, г. Красноярск</t>
  </si>
  <si>
    <t>Несмелов Антон Николаевич, КД 9200-701-404 от 27.04.2012, Решение Ленинского районного суда  г. Красноярска от 07.07.2014 по делу № 2-2829/2014, г. Красноярск</t>
  </si>
  <si>
    <t>Нестеренко Людмила Владимировна,  КД 9900-701-204 от 12.11.2012, Судебный приказ №2-43/2014 от 10.01.2014 судебного участка №59 Ленинского района г. Красноярска по делу 2-43/2014, КД 9900-701-135 от 26.04.2012 Судебный приказ №2-48/2014 от 14.01.2014 судебного участка №59 Ленинского района г. Красноярска по делу 2-48/2014, г. Красноярск</t>
  </si>
  <si>
    <t>Никитин Владимир Николаевич,КД 9700-701-390 от 23.07.2013, Судебный приказ №292 от 24.02.2015 судебного участка №13 Богучанского района Красноярского края по делу 2-225, КД 9700-701-443 от 06.03.2014, Судебный приказ №451 от 13.03.2015 судебного участка №13 Богучанского района Красноярского края по делу 2-329, г. Красноярск</t>
  </si>
  <si>
    <t>Никитин Сергей Витальевич, КД 9600-001-064 от 10.12.2010, Заочное решение Железнодорожного районного суда г. Красноярска от 26.05.2014 по делу № 2-1320/2014, г. Красноярск</t>
  </si>
  <si>
    <t>Никитина Галина Валентиновна, КД 9090-701-233 от 05.04.2012, Судебный приказ б/н от 04.10.2013 судебного участка №89 Центрального района г. Красноярска по делу № 2-1847/2013, г. Красноярск</t>
  </si>
  <si>
    <t>Никитина Светлана Анатольевна, КД 8046-701-584 от 05.05.2012, Заочное решение Богучанского районного суда Красноярского края от 24.03.2015 по делу 2-319/2015, г. Красноярск</t>
  </si>
  <si>
    <t>Николаева Елена Анатольевна, КД 9500-701-201 от 09.01.2014, Судебный приказ б/н от 10.02.2015г. по делу № 2-307/2015г Судебный участок № 37 г Канск Красноярского края, г. Красноярск</t>
  </si>
  <si>
    <t>Никулин Роман Владимирович, КД 9600-701-120 от 05.09.2013, Заочное решение Кировского районного суда г. Красноярска от 09.02.2015 по делу № 2-872/2015, г. Красноярск</t>
  </si>
  <si>
    <t>Новиков Виталий Алексеевич КД П-04269/2013 от 26.06.2013, Решение Троицкого районного суда г.Москвы от 22.03.2017 по делу № 2-847/17, г. Красноярск</t>
  </si>
  <si>
    <t>Носков Тахир Туханович, КД 9090-701-490 от 29.08.2013, Заочное решение Свердловского районного суда  г.Красноярска от 24.11.2014 по делу 2-5452/2014, г. Красноярск</t>
  </si>
  <si>
    <t>Овсепян Арам Тигранович, КД 8042-001-645 от 14.02.2014 г. Красноярск</t>
  </si>
  <si>
    <t xml:space="preserve">Овсепян Людмила Анатольевна, КД 8042-001-563 от 11.07.2013 г.Красноярск </t>
  </si>
  <si>
    <t>Огнегина Наталья Васильевна, КД 9200-701-376 от 28.03.2012, Заочное решение Железнодорожного районного суда г.Красноярска от 18.09.2015 по делу № 2-3641/2015, г. Красноярск</t>
  </si>
  <si>
    <t>Окладников Александр Владимирович, КД 9400-701-122 от 25.11.2014, Заочное решение Железнодорожного районного суда г. Красноярска от 16.12.2015 по делу № 2-5959/15, г. Краснорск</t>
  </si>
  <si>
    <t>Опель Дарья Дмитриевна, КД 9300-701-083 от 31.05.2013, Судебный приказ от 28.01.2014 судебного участка №71 Свердловского района г. Красноярска по делу 02-0184/71/2014, г. Красноярск</t>
  </si>
  <si>
    <t>Орлов Андрей Викторович, КД 9600-701-089 от 15.07.2014 г. Красноярск</t>
  </si>
  <si>
    <t>Орлова Елена Николаевна КД ИК 84/2011/18/2 от 31.05.2016 г. Красноярск</t>
  </si>
  <si>
    <t>Осипов Юрий Васильевич, КД 9600-701-325 от 07.06.2012, Заочное решение Железногорского городского суда Красноярского края от 05.05.2014 по делу № 2-781/2014, г. Красноярск</t>
  </si>
  <si>
    <t>Осипова Наталья Станиславовна, КД 9900-701-290 от 06.08.2013 судебный  приказ б/н  от  06.06.2016г., по делу №2-546/2016 СУДЕБНЫЙ УЧАСТОК № 63 В ЛЕНИНСКОМ РАЙОНЕ Г.КРАСНОЯРСКА, г. Красноярск</t>
  </si>
  <si>
    <t>Островерхов Евгений Владиславович, КД 8042-701-212 от 26.12.2012, Судебный приказ от 05.04.2016 судебного участка №64 Октябрьского района г. Красноярска по делу № 2-345/2016/64, г. Красноярск</t>
  </si>
  <si>
    <t>Ошкин Валерий Владимирович, КД 9200-701-557 от 28.12.2012, Заочное решение Ленинского районного суда г. Красноярска от 14.07.2014 по делу 2-3114/2014, г. Красноярск</t>
  </si>
  <si>
    <t>Ощепков Максим Владимирович, КД 9300-701-120 от 28.08.2013, Судебный приказ Мирового суда судебного участка №71 в Свердловском районе г.Красноярска от 14.06.2016 по делу 2-726/2016/71
КД 9300-701-241 от 03.09.2014, Заочное решение Железнодорожного районного суда от 10.08.2018 по делу 2-3533/2016, г. Красноярск</t>
  </si>
  <si>
    <t>Павленко Владимир Викторович КД AK 84/2010/10-3/5510 от 31.05.2016 г. Красноярск</t>
  </si>
  <si>
    <t>Павлов Антон Олегович, КД 9200-701-768 от 15.11.2013, Судебный приказ от 30.09.2016 по делу №02-1891/57/2016 СУДЕБНЫЙ УЧАСТОК № 57 В ЛЕНИНСКОМ РАЙОНЕ Г. КРАСНОЯРСКА, г. Красноярск</t>
  </si>
  <si>
    <t xml:space="preserve">Палагина Екатерина Вячеславовна, КД 8042-701-189 от 20.09.2012, Судебный приказ от 28.08.2013 по делу № 2-2204/2013/65
СУДЕБНЫЙ УЧАСТОК № 67 В ОКТЯБРЬСКОМ РАЙОНЕ Г. КРАСНОЯРСКА, г. Красноярск </t>
  </si>
  <si>
    <t>Палаташ Регина Михайловна КД КИ-М-П 1/01/2013-1975 от 31.05.2016, г. Красноярск</t>
  </si>
  <si>
    <t>Панов Андрей Викторович КД П-06422/2014 от 31.05.2016, Конаковский городской суд Тверской области от 28.04.2015 по делу №2-1902/2014, г. Красноярск</t>
  </si>
  <si>
    <t xml:space="preserve">Панова Татьяна Викторовна, КД 8042-701-166 от 04.07.2012, Заочное решение Свердловского районного суда г.Красноярск от 08.05.2014 по делу 2-2290/2014, г. Красноярск </t>
  </si>
  <si>
    <t>Пантелеев Игорь Геннадьевич КД AK60/2011/11-01/1641 от 31.05.2016 г. Красноярск</t>
  </si>
  <si>
    <t>Пантюхина Алена Сергеевна, КД 9300-701-275 от 24.11.2014 г. Красноярск</t>
  </si>
  <si>
    <t xml:space="preserve">Панфилов Руслан Сергеевич, КД 8210-001-082 от 20.08.2013, Заочное решение Саяногорского городского суда Республики Хакасия по делу № 2-1164/2015 16.06.2015, г. Красноярск                 </t>
  </si>
  <si>
    <t xml:space="preserve">Парков Александр Александрович, КД 9800-701-232 от 02.08.2013, Заочное решение Железногорского городского суда Красноярского края от 30.05.2014 по делу № 2-955/2014, г. Красноярск </t>
  </si>
  <si>
    <t>Паршиков Евгений Геннадьевич, КД 8046-701-1340 от 26.08.2014 Судебный приказ от 16.09.2016 судебного участка №138 в Железнодорожном районе г.Красноярска по делу 02-0989/138/2016, г. Красноярск</t>
  </si>
  <si>
    <t>Пасечникова Ольга Николаевна, КД 9700-701-387 от 16.07.2013, Судебный приказ №2418 судебного участка №13 Богучанского района Красноярского края от 27.11.2015 по делу 2-2119, г. Красноярск</t>
  </si>
  <si>
    <t>Пасишниченко Максим Александрович КД AK60/2011/12-02/1006 от 31.05.2016 Решение Головинского районного суда г.Москвы от 06.06.2017 дело № 02-0485/2017 Истец: ООО "ЮК Оптимус", г. Красноярск</t>
  </si>
  <si>
    <t>Пастух Денис Романович КД ПФ-02578/2014 от 06.05.2014 г. Красноярск</t>
  </si>
  <si>
    <t>Пашинин Дмитрий Сергеевич, КД 9700-701-366 от 24.05.2013 г. Красноярск</t>
  </si>
  <si>
    <t xml:space="preserve">Пекун Дарина Владимировна,КД 9700-701-357 от 15.05.2013, Судебный приказ №797 от 08.07.2016 судебного участка №14 в Богучанском районе Красноярского края по делу 02-0852/14/2016
КД 9700-701-287 от 03.12.2013, Судебный приказ №796 от 08.07.2016 судебного участка №14 в Богучанском районе Красноярского края по делу 02-0851/14/2016, г. Красноярск </t>
  </si>
  <si>
    <t>Перетягин Александр Павлович, КД 9600-701-145 от 09.10.2013, Судебный приказ Судебного участка № 79
в Советском районе г. Красноярска от 19.09.2016 по делу 02-1320/79/2016, г. Красноярск</t>
  </si>
  <si>
    <t>Петерсон Ояр Викторович КД AK60/2011/11-01/2974 от 31.05.2016 г. Красноярск</t>
  </si>
  <si>
    <t>Петров Михаил Александрович,  КД 9300-701-032 от 31.01.2013, Судебный приказ судебного участка №71 Свердловского района г. Красноярска от 25.12.2014 по делу 2-1730/2014/71
КД 9300-701-104 от 16.07.2013, Заочное решение Свердловского районного суда г. Красноярска от 03.04.2015 по делу №2-1570/15, г. Красноярск</t>
  </si>
  <si>
    <t>Петрова Евгения Сергеевна КД AK 60/2011/11-01/827 от 31.05.2016 г. Красноярск</t>
  </si>
  <si>
    <t xml:space="preserve">Петухова Марина Геннадьевна, КД 8046-701-1048 от 14.08.2013,  Заочное решение Октябрьского районного суда г. Красноярска от 30.06.2016 по делу № 2-6684/2016, г. Красноярск 
</t>
  </si>
  <si>
    <t>Пикуль Анатолий Иванович КД ПФ-11966/2014 от 21.12.2014 г. Красноярск</t>
  </si>
  <si>
    <t>Писарев Антон Юрьевич, КД 8042-701-222 от 07.02.2013, Судебный приказ судебного участка №73 в Свердловском районе г. Красноярска от 24.03.2014 по делу № 2-587/73/2014, г. Красноярск</t>
  </si>
  <si>
    <t>Плешкова Наталья Николаевна, КД 8046-701-352 от 15.05.2008, Заочное решение Железнодорожного районного суда г.Красноярска от 27.05.2014 по делу № 2-1826/14, г. Красноярск</t>
  </si>
  <si>
    <t>Поганшев Андрей Викторович КД AK 60/2011/11-0/2373 от 31.05.2016 Решение Головинского районного суда г.Москвы от 10.10.2014 по делу № 2-4777/2014 (БАЛТИКА), г. Красноярск</t>
  </si>
  <si>
    <t>Погодин Давид Владимирович КД AK84/2011/11-01/1633 от 31.05.2016 г. Красноярск</t>
  </si>
  <si>
    <t>Подолинский Олег Валерьевич КД AK 60/2011/10-5/2444 от 31.05.2016 г. Красноярск</t>
  </si>
  <si>
    <t>Поздеев Константин Евгеньевич, КД 9600-701-005 от 20.01.2014, Определение Арбитражного суда Красноярского края от 29.12.2020, по делу А33-11393-2/2020, г. Красноярск</t>
  </si>
  <si>
    <t>Познахирко Максим Владимирович, КД 9600-701-105 от 25.07.2013, Заочное решение Советского районного суда г. Красноярск от 13.08.2019 по делу №2-8865/2019, г. Красноярск</t>
  </si>
  <si>
    <t xml:space="preserve">Полев Владислав Игоревич КД ПФ-09276/2014 от 07.10.2014, Решение Головинского районного суда г.Москвы от 17.08.2016 по делу № 02-4750/2016, г. Красноярск </t>
  </si>
  <si>
    <t>Полетыко Владимир Николаевич, КД 9600-701-236 от 08.12.2011, Заочное решение Железнодорожного районнного суда  г. Красноярска от 11.12.2013 по делу № 2-4565/13, г. Красноярск</t>
  </si>
  <si>
    <t xml:space="preserve">Политыко Алексей Николаевич КД ПФ-06267/2014 от 23.07.2014 Решение Рузского районного суда Московской области от 12.01.2016 по делу 2-2071/2015, г. Красноярск </t>
  </si>
  <si>
    <t>Поляков Владимир Константинович, КД 8042-701-239 от 30.04.2013, Заочное решение Октябрьского районного суда г. Красноярска от 24.04.2014 по делу №2-3189/2014, г. Красноярск</t>
  </si>
  <si>
    <t>Пономарева Татьяна Валентиновна, КД 9090-301-056 от 12.03.2008, Заочное решение Железнодорожного районного суда  г. Красноярск от 20.12.2012 по делу 2-3023/12, г. Красноярск</t>
  </si>
  <si>
    <t>Пономарь Игорь Владимирович КД П-06266/2014 от 03.04.2014 г. Красноярск</t>
  </si>
  <si>
    <t>Попов Юрий Петрович, КД 9100-701-525 от 15.10.2014, Заочное решение Железнодорожного районного суда от 28.04.2016 по делу 2-1696/2016, г. Красноярск</t>
  </si>
  <si>
    <t>Попова Анна Николаевна КД П-03352/2012 от 31.05.2016 Решение Пушкинского городского суда Московской области от 27.03.2014 по делу № 2-1491/2014 АКБ «Балтика», г. Красноярск</t>
  </si>
  <si>
    <t>Поспелов Дмитрий Сергеевич, КД 9300-701-004 от 05.12.2012, Заочное решение Свердловского районного суда г. Красноярска от 12.02.2014 по делу 2-5079/2013, г. Красноярск</t>
  </si>
  <si>
    <t>Потехина Анна Владимировна, КД 9900-701-214 от 27.12.2012, Судебный приказ от 20.11.2014 по делу № 2-1438/2014
СУДЕБНЫЙ УЧАСТОК N 59 В ЛЕНИНСКОМ РАЙОНЕ Г. КРАСНОЯРСКА, г. Красноярск</t>
  </si>
  <si>
    <t xml:space="preserve">Потылицына Наталья Павловна, КД 8042-701-339 от 25.02.2014, Заочное решение Ленинского районного суда г. Красноярск от 29.12.2014 по делу 2-5440/2014, г. Красноярск </t>
  </si>
  <si>
    <t>Похабова Ирина Евгеньевна, КД 9200-701-377 от 29.03.2012, Заочное Решение Железнодорожного районного суда г.Красноярска от 16.06.2015 по делу 2-3114/2015, г. Красноярск</t>
  </si>
  <si>
    <t xml:space="preserve">Привалихина Алеся Владиславовна,КД 9700-701-219 от 27.03.2012, Решение Богучанского районного суда Красноярского края от 08.05.2014 по делу 2-705
КД 9700-701-329 от 31.01.2013, Решение Богучанского районного суда Красноярского края от 08.05.2014 по делу 2-706, г. Красноярск   </t>
  </si>
  <si>
    <t>Прошкина Юлия Викторовна, КД 9090-701-1186 от 02.10.2007, Заочное решение Железнодорожного районного суда г. Красноярска от 07.05.2009, по делу 2-952/09, г. Красноярск</t>
  </si>
  <si>
    <t>Прусаков Павел Вячеславович, КД 9100-701-528 от 23.10.2014, Судебный приказ от 16.09.2016 по делу № 2-991/138/2016
СУДЕБНЫЙ УЧАСТОК N 138 В ЖЕЛЕЗНОДОРОЖНОМ РАЙОНЕ, г. Красноярск</t>
  </si>
  <si>
    <t>Пряхин Александр Борисович,КД 9700-701-393 от 26.07.2013, Решение Богучанского районного суда Красноярского края от 02.12.2014 по делу 2-1585/2014, г. Красноярск</t>
  </si>
  <si>
    <t>Пузаков Денис Юрьевич КД AK 36/2011/11-01/855 от 31.05.2016 г. Красноярск</t>
  </si>
  <si>
    <t>Пушкарев Геннадий Васильевич, КД 8042-701-123 от 18.01.2012 г. Красноярск</t>
  </si>
  <si>
    <t>Рагозин Иван Эдуардович КД AK60/2011/12-01/1285 от 31.05.2016 г. Красноярск</t>
  </si>
  <si>
    <t>Радионова Анна Викторовна, КД 9500-701-140 от 28.01.2013, Заочное решение Канского районного суда Красноярского края от 27.12.2016 по делу № 2-4126/2016, г. Красноярск</t>
  </si>
  <si>
    <t>Радюк Юрий Александрович, КД 8046-701-662 от 26.07.2012, Решение Советского районного суда г.Красноярска от 28.05.2014 по делу №2-5137/14, г. Красноярск</t>
  </si>
  <si>
    <t>Разживин Роман Борисович КД П-03951/2014 от 08.03.2014 Решение Пушкинского городского суда Московской области 30 января 2017 года, г. Красноярск</t>
  </si>
  <si>
    <t>Разумов Евгений Валентинович, КД 8046-701-396 от 26.09.2011, Заочное решение Железнодорожного районного суда г. Красноярска от 11.05.2016 по делу 2-2708/2016, г. Красноярск</t>
  </si>
  <si>
    <t>Рассадкин Александр Николаевич, КД 8042-001-552 от 27.06.2013 Судебный приказ от 29.09.2016 по делу № 2-1194/69/2016
СУДЕБНЫЙ УЧАСТОК N 69 В ОКТЯБРЬСКОМ РАЙОНЕ Г.КРАСНОЯРСКА</t>
  </si>
  <si>
    <t>Рембельский Юрий Михайлович, КД 8046-701-901 от 03.04.2013, Заочное решение Ленинского районного суда  г. Красноярск от 07.12.2015 по делу 2-4544/2015, г. Красноярск</t>
  </si>
  <si>
    <t>Ризаева Ольга Александровна, КД 9090-701-1398 от 25.07.2008, Заочное решение Железнодорожного районного суда г. Красноярск от 15.05.2014 по делу № 2-1779/2014, г. Красноярск</t>
  </si>
  <si>
    <t>Рогов Андрей Юрьевич КД AK 60/2011/11-01/889 от 31.05.2016 г. Красноярск</t>
  </si>
  <si>
    <t>Романов Роман Олегович, КД 9200-701-945 от 31.07.2014, Заочное решение Железнодорожного районного суда г. Красноярск от 05.04.2016 по делу № 2-2149/16, г. Красноярск</t>
  </si>
  <si>
    <t>Романова Наталья Павловна, КД 9700-001-342 от 29.04.2014, Заочное решение Железнодорожного районного суда г.Красноярск от 04.12.2015 по делу № 2-5652/2015, г. Красноярск</t>
  </si>
  <si>
    <t>Ромашко Виктор Иванович, КД 9100-701-461 от 18.04.2014 г. Красноярск</t>
  </si>
  <si>
    <t>Ронжанин Виталий Васильевич, КД 9600-701-128 от 26.09.2014, Заочное решение Железнодорожного районного  суда г.Красноярск от 24.03.2016 по делу № 2-1975/16, г. Красноярск</t>
  </si>
  <si>
    <t>Рослякова Наталья Сергеевна, КД 9900-701-258 от 21.05.2013, Заочное решение Емельяновского районного суда Красноярского края от 17.03.2015по делу №2-1481/2015, г. Красноярск</t>
  </si>
  <si>
    <t>Ротару Татьяна Федоровна, КД 8046-701-833 от 01.02.2013, Решение Советского районного суда г. Красноярска от 09.12.2013 по делу № 2-9154/2013, г. Красноярск</t>
  </si>
  <si>
    <t>Рудый Ольга Георгиевна, КД 9700-701-110 от 02.08.2011, Судебный приказ б/н от 03.09.2014 Судебного участка №138 в Железнодорожном районе г. Красноярска по делу № 02-1407/138/2014, г. Красноярск</t>
  </si>
  <si>
    <t>Рудько Светлана Ивановна, КД 8200-701-058 от 26.07.2011, Судебный приказ от 31.08.2014 Судебного участка №6 г. Абакана Республики Хакасия по делу № 2-6-1209/2014, г. Красноярск</t>
  </si>
  <si>
    <t>Рукосуев Илья Николаевич, КД 9700-701-435 от 26.12.2013, Решение Богучанского районного суда Красноярского края от 09.11.2015 по делу № 2-1169/2015, г. Красноярск</t>
  </si>
  <si>
    <t>Румынина Евгения Геннадьевна, КД 9100-001-327 от 15.08.2008, Заочное решение Советского районного суда г.Красноярск от  02.02.2010 по делу № 2-796/2010, г. Красноярск</t>
  </si>
  <si>
    <t>Русанова Елизавета Александровна, КД 9400-701-087 от 11.09.2014 Судебный приказ от 26.01.2016 № Б/Н
СУДЕБНЫЙ УЧАСТОК N 138 В ЖЕЛЕЗНОДОРОЖНОМ РАЙОНЕ, г. Красноярск</t>
  </si>
  <si>
    <t>Русин Александр Александрович, КД 9700-001-365 от 06.06.2014, Судебный приказ № 780 от 21.06.2016  СУДЕБНЫЙ УЧАСТОК № 14 В БОГУЧАНСКОМ РАЙОНЕ Красноярского края по делу 2-812, г. Красноярск</t>
  </si>
  <si>
    <t>Ручкин Евгений Владимирович, КД 9800-701-159 от 04.06.2012, Судебный приказ б/н  от 22.06.2015 СУДЕБНЫЙ УЧАСТОК N 27 В ЗАТО Г. ЖЕЛЕЗНОГОРСК по делу №2-658/27/2015, г. Красноярск</t>
  </si>
  <si>
    <t>Рыбаков Андрей Юрьевич, КД 9200-701-570 от 28.01.2013, Определение Арбитражного суда Красноярского края от 18.05.2020 по делу А33-33739-3/2019, г. Красноярск</t>
  </si>
  <si>
    <t>Рыбаченко Вера Николаевна КД AK 60/2010/10-1/7230 от 31.05.2016 г. Красноярск</t>
  </si>
  <si>
    <t>Рыбьякова Галина Степановна,КД 9090-701-550 от 28.02.2014, Решение Советского районного суда г.Красноярска от13.06.2018, по делу №2-8637/2018, г. Красноярск</t>
  </si>
  <si>
    <t>Рычков Олег Владимирович, КД 8046-701-443 от 27.06.2008, Заочное решение Железнодорожного районного суда  г. Красноярска от 14.04.2015 по делу № 2-148/2015, г. Красноярск</t>
  </si>
  <si>
    <t>Рябова Валентина Владимировна, КД 9800-701-070 от 24.08.2011, Заочное решение Железногорского городского суда Красноярского края от 29.10.2015 по делу № 2-2482/2015, г. Красноярск</t>
  </si>
  <si>
    <t>Саблин Сергей Александрович КД AK60/2011/12-01/1249 от 31.05.2016 г. Красноярск</t>
  </si>
  <si>
    <t>Савинова Мария Александровна, КД 8042-701-247 от 17.05.2013, Заочное решение Железнодорожного районного суда г. Красноярска от 01.06.2016 по делу 2-2824/16, г. Красноярск</t>
  </si>
  <si>
    <t>Савченко Юлия Сергеевна, КД 9600-701-234 от 07.12.2011, Заочное Решение Железнодорожного районного суда г.Красноярска от 26.06.2013 по делу 2-2305/2013, г. Красноярск</t>
  </si>
  <si>
    <t>Садекова Алия Таировна, КД 8100-701-108 от 07.05.2007, Заочное решение Железнодорожного районного суда г. Красноярска от 23.09.2014 по делу 2-3521/2014, г. Красноярск</t>
  </si>
  <si>
    <t>Саитова Ирина Эрнстовна, КД 8042-701-242 от 08.05.2013 г. Красноярск</t>
  </si>
  <si>
    <t>Сакаев Равиль Хамидуллаевич, КД 9800-701-271 от 25.02.2014, Заочное решение Железногорского городского суда Красноярского края от 22.09.2015 по делу № 2-2135/2015, г. Красноярск</t>
  </si>
  <si>
    <t>Саламатин Михаил Александрович, КД 9200-701-987 от 24.09.2014, Решение Железнодорожного районного суда г.Красноярска от 04.12.2015 по делу № 2-5650/2015, г. Красноярск</t>
  </si>
  <si>
    <t>Сальников Юрий Константинович КД AK60/2011/10-02/2788 от 31.05.2016 г. Красноярск</t>
  </si>
  <si>
    <t>Самарина Елена Сергеевна КД КИ-СП-П 1/13/2013-1427 от 31.05.2016 г. Красноярск</t>
  </si>
  <si>
    <t>Самойлов Александр Валерьевич, КД 9200-701-129 от 19.05.2011 Судебный приказ от 30.05.2016 Судебного участка №138 в Железнодорожном районе г. Красноярска по делу 2-638/138/2016, г. Красноярск</t>
  </si>
  <si>
    <t>Самолдина Ирина Ивановна, КД 9090-001-090 от 10.04.2008, Заочное решение Железнодорожного районного суда г. Красноярска от 04.06.2009 по делу 2-1968/2009, г. Красноярск</t>
  </si>
  <si>
    <t>Самохвалов Сергей Сергеевич КД AK 60/2011/12-0/732 от 31.05.2016 г. Красноярск</t>
  </si>
  <si>
    <t>Самочкова Елена Васильевна, КД 9600-306-186 от 23.11.2006, Судебный приказ судебного участка №138 в Железнодорожном районе г. Красноярска от 11.10.2013 по делу 2-1867/138/2013, г. Красноярск</t>
  </si>
  <si>
    <t>Самсонова Людмила Сергеевна, КД 9900-701-375 от 16.05.2014, Заочное решение Сосновоборского городского суда  Красноярского края от 07.04.2015 по делу № 2-388/2015, г. Красноярск</t>
  </si>
  <si>
    <t>Самсонова Татьяна Юрьевна, КД 9600-701-135 от 01.07.2011, Судебный приказ судебного участка №138 в Железнодорожном районе г. Красноярска от 29.12.2015 по делу 2-3478/138/2015, г. Красноярск</t>
  </si>
  <si>
    <t>Сарынин Сергей Владимирович КД ПФ-10909/2014 от 17.11.2014 г. Решение Головинского районного суда г.Москвы от 31.08.2016 по делу 2-4749/2016, г. Красноярск</t>
  </si>
  <si>
    <t>Сафонов Александр Владимирович КД ПФ-09342/2014 от 09.10.2014 г. Красноярск</t>
  </si>
  <si>
    <t xml:space="preserve">Световидова Светлана Анатольевна, КД 9200-701-649 от 23.05.2013 Судебный приказ от 08.06.2015 по делу № 02-1015/2015 Судебный участок №59 Ленинского района г. Красноярска
КД 9200-701-784 от 12.12.2013 г. Красноярск Судебный приказ от 08.06.2015 судебного участка №59 Ленинского района г. Красноярска по делу № 02-1016/59/2015, г. Красноярск  </t>
  </si>
  <si>
    <t>Севостьянов Владислав Геннадьевич, КД 9200-701-805 от 16.01.2014, Судебный приказ судебного участка №57 Ленинского района г. Красноярска от 23.06.2015 по делу 2-809/2015, г. Красноярск</t>
  </si>
  <si>
    <t>Севрюкова Наталья Тимофеевна, КД 9200-701-499 от 25.09.2012, Заочное решение Ленинского районного суда г. Красноярск от 04.03.2015 по делу 2-1626/2015, г. Красноярск</t>
  </si>
  <si>
    <t>Сеидов Эльмар Назим Оглы КД AK 60/2011/10-52/168 от 31.05.2016 г. Красноярск</t>
  </si>
  <si>
    <t>Селиванова Ирина Юрьевна КД AK85/2011/11-01/2843 от 31.05.2016 г. Красноярск</t>
  </si>
  <si>
    <t>Семеняка Валентина Филипповна, КД 9500-701-238 от 21.08.2006, Заочное решение Канского городского суда Красноярского края от 08.07.2014 по делу 2-1724/2014, г. Красноярск</t>
  </si>
  <si>
    <t>Сенов Роман Валерьевич, КД 9600-701-405 от 10.12.2012 Решение Октябрьского районного суда г. Красноярск от 24.10.2014 по делу № 2-4981/2014, г. Красноярск</t>
  </si>
  <si>
    <t>Сериков Василий Васильевич, КД 9300-701-055 от 05.04.2013, Заочное решение Свердловского районного суда от 03.03.2014 по делу 2-888/2014, г. Красноярск</t>
  </si>
  <si>
    <t xml:space="preserve">Сидляревич Юрий Владимирович КД AK60/2011/11-01/1909 от 31.05.2016 Решение Головинского районного суда города Москвы от 30 сентября 2013 года № 2-2141/2013 (БАЛТИКА) </t>
  </si>
  <si>
    <t xml:space="preserve">Силин Вячеслав Николаевич, КД 8046-701-1064 от 29.08.2013, Заочное Решение Боготольского районного суда Красноярского края от 03.09.2014 по делу № 2-869/2014, г. Красноярск   </t>
  </si>
  <si>
    <t>Сирота Екатерина Викторовна КД П-01199/2014 от 02.02.2014,  Заочное решение Одинцовского городского суда Московской области от 28.07.2016 по делу 2-7133/2016 ~ М-5512/2016, г. Красноярск</t>
  </si>
  <si>
    <t>Ситников Данила Евгеньевич, КД AK 84/2010/10-2/3909 от 31.05.2016 г. Красноярск</t>
  </si>
  <si>
    <t>Скворцов Александр Владимирович КД П-01217/2014 от 02.02.2014 г. Красноярск</t>
  </si>
  <si>
    <t xml:space="preserve">Скопинский Виктор Юрьевич КД П-04120/2013 от 31.05.2016, г. Красноярск   </t>
  </si>
  <si>
    <t>Слижик Алексей Петрович, КД 9900-701-281 от 04.07.2013 г. Красноярск</t>
  </si>
  <si>
    <t>Слук Любовь Ивановна, КД 8042-701-241 от 07.05.2013, Решение Дивногорского городского суда Красноярского края от 02.04.2015 по делу № 2-217/2015, г. Красноярск</t>
  </si>
  <si>
    <t>Смирнов Михаил Александрович КД П-05726/2013 от 10.08.2013 г. Красноярск</t>
  </si>
  <si>
    <t>Смотрова Анастасия Сергеевна, КД 8046-701-1108 от 17.10.2013, Заочное решение Советского районного суда г. Красноярска от 20.10.2014 по делу 2-9769/14, г. Красноярск</t>
  </si>
  <si>
    <t xml:space="preserve">Соколов Евгений Александрович КД ПФ-00847/2014 от 31.05.2016 Заочное решение Королевского городского суда Московской области № 2-5856/2014 от 26.09.2015, г. Красноярск, </t>
  </si>
  <si>
    <t>Соколов Иван Николаевич, КД 9900-701-012 от 08.12.2010, Заочное решение Свердловского районного суда г. Красноярска от 08.10.2012 по делу №2-3028/2012, г. Красноярск</t>
  </si>
  <si>
    <t>Солдатенко Светлана Александровна, КД 8042-701-196 от 12.10.2012, Определение Арбитражного суда Красноярского края от 16.12.2019 по делу А33-22665-2/2019, г. Красноярск</t>
  </si>
  <si>
    <t xml:space="preserve">Соловьева Екатерина Валентиновна, КД 9900-701-242 от 17.04.2013, Заочное решение Кировского районного суда г. Красноярска от 07.10.2015 по делу № 2-3929/2015, г. Красноярск  </t>
  </si>
  <si>
    <t>Сорокин Алексей Рудольфович КД AK84/2011/10-52/3133 от 31.05.2016 г. Красноярск</t>
  </si>
  <si>
    <t>Сорокин Игорь Владимирович КД AK 60/2011/12-01/268 от 31.05.2016 г. Красноярск</t>
  </si>
  <si>
    <t>Сочнев Сергей Юрьевич КД П-06597/2013 от 04.09.2013 Решение Перовского районного суда г.Москвы от 22.12.2015 № 2-9533/2015 (БАЛТИКА), г. Красноярск</t>
  </si>
  <si>
    <t>Спиридонова Елена Михайловна, КД 9200-101-2048 от 08.10.2007, Заочное решение Свердловского районного суда г. Красноярск от 28.03.2014 по делу 2-750/2014, г. Красноярск</t>
  </si>
  <si>
    <t>Спирин Анатолий Витальевич, КД 8046-001-618 от 05.06.2012, Заочное  решение Советского районного суда г.Красноярск  от 16.06.2014 по делу №2-7010/2014, г. Красноярск</t>
  </si>
  <si>
    <t>Степанов Лев Борисович, КД 9800-701-220 от 29.04.2013, Заочное Решение Железногорского городского суда Красноярского края от 05.09.2014 по делу 2-1627/2014, г. Красноярск</t>
  </si>
  <si>
    <t>Степанов Сергей Александрович КД AK84/2011/11-01/3192 от 31.05.2016 г. Красноярск</t>
  </si>
  <si>
    <t>Стрелковская Наталья Владимировна, КД 9600-701-389 от 12.11.2012 Заочное решение Совсетского районного суда г. Красноярск №2-5179/14 от 17.11.2014, г. Красноярск</t>
  </si>
  <si>
    <t>Стригунов Константин Владимирович, КД 9900-701-424 от 21.11.2014, Заочное решение Железнодорожного районного суда г. Красноярска от 25.03.2016 по делу 2-1858/2016, г. Красноярск</t>
  </si>
  <si>
    <t>Строй Станислав Сергеевич, КД 9600-701-345 от 07.08.2012, Заочное решение Советского районного суда г. Красноярска от 02.06.2016 по делу 2-11271/2016, г. Красноярск</t>
  </si>
  <si>
    <t>Струков Георгий Сергеевич, КД 8046-701-1149 от 16.12.2013, Судебный приказ судебного участка №9 Березовского района Красноярского края от 11.12.2015 по делу № 2-2512/2015, г. Красноярск</t>
  </si>
  <si>
    <t xml:space="preserve">Стулинский Николай Николаевич, КД 9500-701-235 от 14.07.2014, Судебный приказ Судебного участа №138 Железнодорожного районна г. Красноярск 27.09.2016 по делу 2-1071/138/2016, г. Красноярск  </t>
  </si>
  <si>
    <t>Субботин Константин Юрьевич, КД 8042-701-223 от 11.02.2013, Заочное решение Октябрьского районного суда г. Красноярска от 25.08.2015 по делу 2-6071/2015, г. Красноярск</t>
  </si>
  <si>
    <t>Субботина Валентина Федоровна, КД 8042-701-179 от 08.08.2012, КД 8042-701-227 от 28.02.2013, г. Красноярск</t>
  </si>
  <si>
    <t>Супруненко Наталья Владимировна КД AK60/2011/11-01/3347 от 31.05.2016 г. Красноярск</t>
  </si>
  <si>
    <t>Суриков Георгий Владимирович КД П-02581/2012 от 24.10.2012 г. Красноярск</t>
  </si>
  <si>
    <t>Сухих Елена Леонидовна, КД 9600-701-040 от 01.04.2014, решение Железнодорожного районного суда г. Красноярска от 02.06.2015 по делу 2-1871/2015, г. Красноярск</t>
  </si>
  <si>
    <t>Сычев Андрей Вячеславович, КД 8200-701-023 от 18.03.2011, Решение Усть-Абаканского районного суда Республики Хакасия от 13.12.2011, г. Красноярск</t>
  </si>
  <si>
    <t>Сычева Наталья Рафаиловна, КД 8046-701-1149 от 17.12.2013, Заочное Решение Сосновоборского городского суда Краснояского края от 05.05.2015 по делу № 2-520/2015, г. Красноярск</t>
  </si>
  <si>
    <t>Тараскина Елена Васильевна КД AK 60/2010/12-01/102 от 31.05.2016 г. Красноярск</t>
  </si>
  <si>
    <t>Тарасовская Кристина Николаевна, КД 9200-701-995 от 02.10.2014 Решение Железнодорожного районного суда  г.Красноярск№ 2-1408/16 от 11.08.2016, г. Красноярск</t>
  </si>
  <si>
    <t xml:space="preserve">Таратоненков Вячеслав Рудольфович КД AK60/2011/10-52/1665 от 31.05.2016 Решение Головинского районного суда от 15.06.2016  </t>
  </si>
  <si>
    <t>Тарханов Станислав Сергеевич, КД 9900-301-001 от 26.08.2008 Решение Кировского районного суда г. Красноярск от 26.02.2014 по делу № 2-837/2014, г. Красноярск</t>
  </si>
  <si>
    <t>Таскин Василий Васильевич, КД 9100-001-078 от 24.08.2012 г. Красноярск</t>
  </si>
  <si>
    <t>Татаева Екатерина Викторовна, КД 9200-701-740 от 04.10.2013 г. Судебный приказ № Б/Н от 23.01.2015 
СУДЕБНЫЙ УЧАСТОК № 84 В СОВЕТСКОМ РАЙОНЕ Г. КРАСНОЯРСКА по делу 2-216/2015, г. Красноярск</t>
  </si>
  <si>
    <t>Терская Ольга Владимировна, КД 9200-701-569 от 26.01.2013  Решение Советского районного суда г.Красноярска от 31.08.2015г. по делу № 2-8016/2015, г. Красноярск</t>
  </si>
  <si>
    <t xml:space="preserve">Тетерюк Елена Валентиновна, КД 9500-701-135 от 21.12.2012, Решение Канского городского суда Красноярского края от 29.02.2016 по делу № 2-956/2016, г. Красноярск </t>
  </si>
  <si>
    <t>Типсин Эдуард Александрович, КД 8042-001-743 от 10.10.2014 г.Заочное решение Железнодорожного районного суда г. Красноярск от 07 декабря 2016 года Заочное решение Железнодорожного районного суда г. Красноярск от 01 октября 2018 года  №2-1576/2018, г. Красноярск</t>
  </si>
  <si>
    <t>Тишевских Галина Сергеевна, КД 8046-701-477 от 25.11.2011, Заочное Решение Железнодорожного районного суда г. Красноярска по делу 2-927/2014, г. Красноярск</t>
  </si>
  <si>
    <t>Ткачев Евгений Дмитриевич КД П-04000/2013 от 19.06.2013 г. Красноярск</t>
  </si>
  <si>
    <t>Ткачев Станислав Васильевич, КД 9600-701-420 от 28.12.2012, Заочное решение Советского районного суда г. Красноярска от 14.09.2015 по делу 2-2-9027/2014, г. Красноярск</t>
  </si>
  <si>
    <t>Токпешев Роман Максимович, КД 9700-701-278 от 27.08.2012, Решение Богучанского районного суда Коасноярского края от 25.06.2014 по делу 2-893/2014, г. Красноярск</t>
  </si>
  <si>
    <t>Толстихин Павел Юрьевич, КД 9100-701-416 от 17.10.2013, Заочное решение Октябрьского районного суда г. Красноярск от 08.07.2015 по делу 2-4923/2015, г. Красноярск</t>
  </si>
  <si>
    <t>Толстихина Анастасия Сергеевна, КД 8042-701-319 от 30.12.2013, КД 8042-701-384 от 19.08.2014 г. Красноярск</t>
  </si>
  <si>
    <t>Торлина Кристина Викторовна, КД 9900-701-385 от 23.06.2014, Решение Ленинского районного суда г. Красноярска от 06.04.2015 по делу 2-2370/2015, г. Красноярск</t>
  </si>
  <si>
    <t>Трифонова Олеся Александровна, КД 8200-701-117 от 11.05.2012, КД 8200-701-204 от 24.09.2013 г г. Красноярск</t>
  </si>
  <si>
    <t>Туницкий Вячеслав Евгеньевич КД П-02487/2012 от 21.10.2012 г. Заочное решение Калужского районного суда Калужской области № 2-8446/1/2016, г. Красноярск</t>
  </si>
  <si>
    <t>Тюрин Вячеслав Юрьевич, КД 9090-701-407 от 07.03.2013, Заочное решение Советского районного суда г. Красноярска от 24.06.2014 по делу 2-6717/2014, г. Красноярск</t>
  </si>
  <si>
    <t>Тян Валерия Аликовна, КД 8042-701-091 от 21.10.2011 Судебный приказ от 23.10.2013 № 2-1918/138/2013
СУДЕБНЫЙ УЧАСТОК N 138 В ЖЕЛЕЗНОДОРОЖНОМ РАЙОНЕ</t>
  </si>
  <si>
    <t>Угрюмова Тамара Владимировна, КД 9100-701-334 от 05.04.2013  Решение Железнодорожного районного суда г. Красноярск от 08.12.2015 по делу № 2-511/2015, г. Красноярск</t>
  </si>
  <si>
    <t xml:space="preserve">Удалов Петр Николаевич КД ПФ-19263/2015 от 19.09.2015 </t>
  </si>
  <si>
    <t>Ульчугачев Владимир Вячеславович, КД 9300-001-059 от 05.12.2013, Судебный приказ судебного участка №67 в Октябрьском районе г. Красноярска от 27.11.2015 по делу 2-1997/2015
КД 9300-001-048 от 03.09.2013, Решение Октябрьского районного суда г. Красноярска от 25.11.2015 по делу №2-5994/2015, г. Красноярск</t>
  </si>
  <si>
    <t xml:space="preserve">Ульяшин Богдан Михайлович, КД 9700-701-328 от 30.01.2013, Заочное решение Богучанского районного суда Красноярского края от 07.10.2014 по делу 2-1303/2014, г. Красноярск </t>
  </si>
  <si>
    <t>Уркунбаев Камчыбек Айткулович, КД 8042-701-146 от 11.04.2012, Заочное решение Канского городского суда Красноярского края от  04.03.2015 по делу № 2- 960/2015, г. Красноярск</t>
  </si>
  <si>
    <t>Усталов Александр Викторович, КД 9200-701-696 от 08.08.2013, Решение Ленинского районного суда г. Красноярска от 06.04.2015 по делу 2-4861/2014, г. Красноярск</t>
  </si>
  <si>
    <t>Усубов Сабухи Эльхан Оглы КД AK 60/2011/10-01/974 от 31.05.2016 г. Красноярск</t>
  </si>
  <si>
    <t>Фадеева Марина Михайловна, КД 9090-701-389 от 30.01.2013 Заочное решение Советского районного суда г. Красноярск от 18.04.2016 по делу №2-5095/2016, г. Красноярск</t>
  </si>
  <si>
    <t>Феденко Валентина Леонидовна, КД 9900-701-319 от 29.10.2013 г. Заочное решение Ленинского районного суда г. Красноярск от 23.06.2015 по делу № 2-3661/2015, г. Красноярск</t>
  </si>
  <si>
    <t>Федоров Виталий Николаевич, КД 9500-701-163 от 22.05.2013, Решение Канского городского суда Красноярского края от 30.01.2014 по делу 2-638/2014, г. Красноярск</t>
  </si>
  <si>
    <t xml:space="preserve">Фёдоров Геннадий Викторович, КД 8042-701-327 от 28.01.2014, Заочное Решение Ленинского районного суда г.Красноярск от 30.06.2015 по делу № 2-3774/2015, г. Красноярск </t>
  </si>
  <si>
    <t xml:space="preserve">Федосеев Юрий Анатольевич, КД 9090-001-129 от 10.07.2013 г. Красноярск </t>
  </si>
  <si>
    <t>Федотов Владимир Владимирович КД AK 84/2010/10-1/5765 от 31.05.2016 Решение Головинского районного суда г. Москвы № 2-5802/2015 от 17.11.2015 (БАЛТИКА), г. Красноярск</t>
  </si>
  <si>
    <t>Феоктистова Марина Викторовна КД AK 60/2011/14-52/461 от 31.05.2016, г. Красноярск</t>
  </si>
  <si>
    <t>Филин Михаил Михайлович КД AK 60/2011/12-01/370 от 31.05.2016, г. Красноярск</t>
  </si>
  <si>
    <t>Филиппова Любовь Игоревна КД AK 72/2011/15-01/62 от 31.05.2016 г. Красноярск</t>
  </si>
  <si>
    <t xml:space="preserve">Филиппова Светлана Вениаминовна, КД 8042-001-183 от 12.11.2010, Заочное решение Железнодорожного районного суда г. Красноярска от 02.03.2015 по делу 2-248/2015, г. Красноярск </t>
  </si>
  <si>
    <t xml:space="preserve">Фролов Сергей Владимирович, КД 9900-701-359 от 11.04.2014 г КД 9900-701-196 от 10.10.2012, Решение Сосновоборского городского суда Красноярского края от 19.07. 2016 по делу № 2-1040/2016, г. Красноярск </t>
  </si>
  <si>
    <t>Фурдыко Валентина Егоровна, КД 9600-701-218 от 19.10.2006, Решение Березовского районного суда Красноярского края от 12.12.2012 по делу № 2-1157/2012, г. Красноярск</t>
  </si>
  <si>
    <t>Халевина Любовь Васильевна, КД 9800-701-171 от 13.08.2012, Заочное решение Железногрского городского суда Красноярского края от 14.10.2015, г. Красноярск</t>
  </si>
  <si>
    <t>Хандогин Алексей Александрович, КД 9800-701-098 от 07.11.2011 г Заочное решение Железнодорожного районного суда г.Красноярск от 20.03.2014 по делу № 2-1414/2014, г. Красноярск.</t>
  </si>
  <si>
    <t>Хвтисавришвили Бичико Алексеевич КД AK60/2011/10-01/1408 от 31.05.2016 Решение Головинского районного суда г. Москвы от 26.01.2017 по делу 02-0488/2017  2-6652/2016, г. Красноярск</t>
  </si>
  <si>
    <t>Хелвигс Юлия Модрисовна, КД 8046-701-211 от 25.01.2011, Заочное Решение Железнодорожного районного суда г. Красноярска от 26.04.2014 по делу 2-3065/2014, г. Красноярск</t>
  </si>
  <si>
    <t>Хисамутдинова Любовь Геннадьевна, КД 9100-001-063 от 27.03.2012 г Заочное решение Железнодорожного районного суда г. Красноярска от 23.10.2013 по делу № 2-4335/2013, г. Красноярск</t>
  </si>
  <si>
    <t xml:space="preserve">Хозяинова Ирина Ивановна, КД 9200-701-371 от 20.03.2012 г. Судебный приказ Судебного участка №138 в Железнодорожном районе г. Красноярска от 01.04.2015 по делу № 02-531/138/2015, г. Красноярск </t>
  </si>
  <si>
    <t>Холина Татьяна Николаевна КД AK 60/2011/11-0/2237 от 31.05.2016 Головинский районный суд г. Москвы №2-6693/2015 (29.02.2016 г - Решение   на Балтику.  16.09.2016 - правопреемство на Аваль. Документы запрошены. 23.01.2017- Подготовлено и подано в суд  ход-во о правопреемстве на Оптимус.далее инф.нет)</t>
  </si>
  <si>
    <t>Хотовицкий Роман Николаевич КД П-09027/2013 от 06.11.2013 г.  Решение Троицкого районного суда г. Москвы №2-500/17  от «16» мая 2017 года  (ОПТИМУС), г. Красноярск</t>
  </si>
  <si>
    <t>Храмова Мария Васильевна, КД 8042-701-121 от 30.12.2011, Заочное решение Железнодорожного районного суда  г. Красноярск от 17.07.2012, по делу № 2-2246/12, г. Красноярск</t>
  </si>
  <si>
    <t>Хромов Сергей Константинович КД AK 72/2010/11-2/2367 от 31.05.2016 г. Красноярск</t>
  </si>
  <si>
    <t>Хусточкина Ирина Валерьевна КД ПФ-13306/2015 от 13.03.2015 г. Красноярск</t>
  </si>
  <si>
    <t>Цаца Ольга Сергеевна, КД 9200-701-715 от 29.08.2013, Решение Ленинского районного суда г. Красноярска от 10.03.2015 по делу 2-1596/2015, г. Красноярск</t>
  </si>
  <si>
    <t>Целебровский Сергей Александрович, КД 8042-001-301 от 10.11.2011, Заочное Решение Железнодорожного районного суда г. Красноярска  от 18.05.2016 по делу 2-924/2016, г. Красноярск</t>
  </si>
  <si>
    <t>Цибанюк Павел Павлович КД AK60/2011/10-52/3729 от 31.05.2016 г. Красноярск</t>
  </si>
  <si>
    <t>Цирюльников Максим Сергеевич, КД 9200-701-623 от 22.04.2013, КД 8042-001-504 от 13.03.2013, г. Красноярск</t>
  </si>
  <si>
    <t>Чащина Надежда Владимировна, КД 9090-701-067 от 12.05.2011 Заочное решение Совесткого районного суда г. Красноярск от 10.07.2013, г. Красноярска</t>
  </si>
  <si>
    <t xml:space="preserve">Чваркова Александра Сергеевна, КД 9300-701-219 от 03.07.2014            Заочное решение Железнодорожного районного суда  г. Красноярск от 01.06.2016 по делу № 2-2818/16, г. Красноярск  </t>
  </si>
  <si>
    <t>Черепанов Михаил Васильевич, КД 9100-301-264 от 12.12.2007, решение Богучанского районного суда Красноярского края от 17.09.2014 по делу 2-867/2014, г. Красноярск</t>
  </si>
  <si>
    <t xml:space="preserve">Чернышов Сергей Владимирович, КД 9200-701-494 от 19.09.2012 г, Судебный приказ б/н от 20.01.2015 Судебного участка №74 в Свердловском районе г. Красноярска, по делу №2-126/2015/74 ,
КД 9100-701-325 от 14/03/2013, Судебный приказ б/н   от 06.02.2015г, по делу №2-157/73/2015 
Судебный участок № 73
в Свердловском районе г. Красноярска </t>
  </si>
  <si>
    <t>Чехомова Светлана Юрьевна, КД 9800-001-144 от 25.09.2013, Заочное Решение Железногорского городского суда Красноярского края № 2-830/2014 от 27.05.2014, г. Красноярск</t>
  </si>
  <si>
    <t>Чибисова Алина Сергеевна, КД 9700-001-328 от 31.03.2014 г. Красноярск</t>
  </si>
  <si>
    <t>Чинцова Татьяна Каримовна, КД 9800-701-095 от 31.10.2011, Заочное Решение Железнодорожного районного суда г. Красноярска от 14.04.2015 по делу 2-1086/15, г. Красноярск</t>
  </si>
  <si>
    <t>Чуваньков Артем Леонидович, КД 8210-701-071 от 28.12.2012 г. Красноярск</t>
  </si>
  <si>
    <t>Чувашов Дмитрий Владимирович, КД 9090-701-497 от 11.09.2013 г. Заочное решение Советского районного суда г.Красноярска от 05.10.2015 по делу № 2-6479/2015</t>
  </si>
  <si>
    <t xml:space="preserve">Шабанов Тимофей Иванович, КД 9100-701-290 от 21.12.2012, Заочное решение Октябрьского районного суда г. Красноярск от 05.12.2013 по делу 2-3576/2013, г. Красноярск </t>
  </si>
  <si>
    <t>Шадрин Сергей Георгиевич, КД 9600-701-028 от 15.03.2014, судебный приказ Мирового суда судебного участка №8 Березовского района Красноярского края по делу 2-779/2016, г. Красноярск</t>
  </si>
  <si>
    <t>Шайкудинов Виктор Борисович, КД 9600-701-1301 от 23.04.2008 Заочное решение Железнодорожный районный суд  г. Красноярск от 25 марта 2014 года по делу № 2-1074/2014</t>
  </si>
  <si>
    <t>Шалатонов Игорь Вячеславович, КД 9500-701-244 от 15.08.2014 Заочное решение Железнодорожного районного суда г. Красноярск от 13.10.2015 по делу 2-3833/2015, г. Красноярск</t>
  </si>
  <si>
    <t>Шальчинов Андрей Геннадьевич, КД 9700-701-239 от 11.05.2012, Решение Богучанского районного суда Красноярского края от 02.06.2014 по делу 2-707/2014, г. Красноярск</t>
  </si>
  <si>
    <t>Шарапа Артём Александрович, КД 9700-701-332 от 08.02.2013, Заочное Решение Богучанского районного суда Красноярского края от 19.11.2013 по делу 2-1103/2013, г. Красноярск</t>
  </si>
  <si>
    <t>Шашин Сергей Алексеевич КД П-05908/2014 от 31.05.2016 г. Красноярск</t>
  </si>
  <si>
    <t>Шевченко Марина Александровна КД AK84/2011/11-01/3744 от 31.05.2016 г. Красноярск</t>
  </si>
  <si>
    <t>Шелованов Роман Анатольевич, КД 9900-701-293 от 14.08.2013, судебный приказ б/н  от 09.06.2015г., по делу №2-981/2015, г. Красноярск</t>
  </si>
  <si>
    <t>Шеломенцева Светлана Степановна, КД 9800-701-250 от 10.10.2013 Решение Железногорского городского суда Красноярского края от 19.08.2015 по делу 2-1959/2015</t>
  </si>
  <si>
    <t>Шершнев Григорий Александрович, КД 8042-701-125 от 23.01.2012 Заочное решение Железнодорожного районного суда г. Красноярск от 17.10.2013 по делу № 2-3529/2013, г. Красноярск</t>
  </si>
  <si>
    <t>Шестакова Алина Андреевна, КД 9600-701-072 от 03.06.2013 Заочное решение Свердловского районного суда г.Красноярска от 10.11.2015 по делу № 2-6535/15, г. Красноярск</t>
  </si>
  <si>
    <t>Шестакова Галина Васильевна, КД 9600-701-1143 от 05.12.2007, Заочное Решение Железнодорожного районного суда г. Красноярска от 14.10.2009 по делу №2-2055/2014, г. Красноярск</t>
  </si>
  <si>
    <t>Шигина Марина Юрьевна, КД 8210-701-067 от 24.05.2013 Решение Саяногорского городского суда Республики Хакасия  от 14.01.2016 по делу № 2-53/2016,
КД 8210-701-097 от 28.03.2014  Решение Саяногорского городского суда Республики Хакасия от 14.01.2016 по делу № 2-52/2016, г. Красноярск</t>
  </si>
  <si>
    <t>Шикина Александра Александровна, КД 9200-701-1000 от 07.10.2014 г. судебный приказ  б/н от 21.08.2015г., по делу № 2-2721/2015,СУДЕБНЫЙ УЧАСТОК N 132 В Г. ШАРЫПОВО, г. Красноярск</t>
  </si>
  <si>
    <t>Шипунова Людмила Дмитриевна, КД 8042-701-208 от 05.12.2012, Заочное Решение Октябрьского районного суда от 19.05.2014 по делу 2-2912/2014, г. Красноярск</t>
  </si>
  <si>
    <t>Шириня Сергей Станиславович, КД 8042-701-131 от 24.02.2012, Заочное решение Советского районного суда от 21.09.2016 по делу 2-10967/2016, г. Красноярск</t>
  </si>
  <si>
    <t>Шмелев Сергей Анатольевич КД ПФ-10073/2014 от 25.10.2014 г Решение Головинского районного суда г. Москвы.08.12.2016  №2-6374/2016, г. Красноярск</t>
  </si>
  <si>
    <t>Шпагин Александр Сергеевич, КД 9900-001-030 от 22.06.2010 судебный приказ б/н  от 14.09.2015г. по  делу № 2-2823/138/2015 
Судебный участок № 81
в Советском районе г. Красноярска г. Красноярск</t>
  </si>
  <si>
    <t>Шпанко Элина Николаевна, КД 9600-701-389 от 26.12.2006 Заочное решение Кировского районного суда г.Красноярск Дело № 2-1751/2013 от 20.06.2013, г. Красноярск</t>
  </si>
  <si>
    <t xml:space="preserve">Шпилева Татьяна Викторовна, КД 9090-701-454 от 28.06.2013 Судебный приказ б/н  от 02.10.2015 г, по делу №2- 2152/15(78) Судебного участа Свердловского района г.Красноярск </t>
  </si>
  <si>
    <t>Шроо Жанна Андреевна, КД 8042-001-527 от 26.04.2013 Решение Железнодорожного районного суда г. Красноярск  № 2-2604/16  от 18 мая 2016 г. Красноярск</t>
  </si>
  <si>
    <t>Штрикин Юрий Викторович КД П-01882/2012 от 21.09.2012 г. Красноярск</t>
  </si>
  <si>
    <t>Штыко Виталий Сергеевич КД КИ-СП-П 1/13/2011-337 от 31.05.2016, Решение Колпинского районного суда Санкт-Петербурга от 12.11.2014 в пользу ОАО АКБ Балтика, г. Красноярск</t>
  </si>
  <si>
    <t>Шумкина Юлия Сергеевна, КД 8200-001-119 от 17.04.2013, Решение  Абаканского городского суда Республики Хакасия от 17.05.2016 по делу 2-4419/2016, г. Красноярск</t>
  </si>
  <si>
    <t>Шумков Александр Павлович, КД 9600-701-089 от 25.06.2013 г. Заочное решение Железнодорожного районного суда г.Красноярска № 2-1081/2014 от 06.03.2014, г. Красноярск</t>
  </si>
  <si>
    <t>Щелчков Евгений Николаевич, КД 9500-001-024 от 28.02.2012 г. Решение Канского городского суда Красноярского края № 2-2860/2016 от 28.06.2016</t>
  </si>
  <si>
    <t>Щербаков Михаил Александрович, КД 8046-701-1023 от 29.07.2013 Заочное решение Кировского районного суда г. Красноярск от 27 мая 2014 года  дело №2-2497/2014 г. Красноярск</t>
  </si>
  <si>
    <t>Юмашев Сергей Валерьевич КД AK60/2011/10-02/3919 от 31.05.2016 г. Красноярск</t>
  </si>
  <si>
    <t>Юрьева Татьяна Ивановна, КД 9500-301-113 от 27.08.2007, Решение Канского городского суда Красноярского края от 19.12.2008, г. Красноярск</t>
  </si>
  <si>
    <t>Ягода Алексей Дмитриевич КД ПФ-20735/2015 от 25.10.2015 г. Красноярск</t>
  </si>
  <si>
    <t>Якимова Галина Юрьевна, КД 9100-301-186 от 04.07.2007, заочное решение Железнодорожного районного суда г. Красноярска от 20.12.2008 по делу 2-2978/08, г. Красноярск</t>
  </si>
  <si>
    <t>Янгуразов Рашид Гаязьевич, КД 8100-301-049 от 05.07.2007 г. Красноярск, Заочное Решение Кузьминского районного суда г. Москвы от 29.01.2009г. по делу №2-968/09, г. Красноярск</t>
  </si>
  <si>
    <t>Яркова Вера Александровна, КД 9090-701-544 от 07.02.2014, Заочное решение Ленинского районного суда г.Красноярска от 29.08.2016 по делу  2-4600/2016, г. Красноярск</t>
  </si>
  <si>
    <t>Яроц Валерий Владимирович КД ПФ-07938/2014 от 31.05.2016 г. Красноярск</t>
  </si>
  <si>
    <t>Сущенко Илья Александрович, КД № 9700-001-060 от 13/07/2012, г. Красноярск</t>
  </si>
  <si>
    <t>Бузун Сергей Иванович, КД 9800-001-113 от 31.05.2013, Заочное Решение Железнодорожного районного суда г. Красноярска от 13.10.2020 по делу 2-2344/2020 ~ М-1193/2020, г. Красноярск</t>
  </si>
  <si>
    <t>Земскова Наталья Александровна, КД № 8046-001-564 от 17/04/2012, г. Красноярск</t>
  </si>
  <si>
    <t>Костякова Марина Николаевна, КД № 8200-701-272 от 12/12/2014, г. Красноярск</t>
  </si>
  <si>
    <t>Хусаинов Набиджон Гулямович, КД 8042-001-234 от 12/05/2011, Заочное решение Пировскогог районного суда Красноярского края в селе Пировское №2-17/2012 от 12.04.2012, г. Красноярск</t>
  </si>
  <si>
    <t>Короткова Татьяна Николаевна КД КИ-М-П 1/01/2012-469 от 31.05.2016 г. Красноярск</t>
  </si>
  <si>
    <t>Черепанов Сергей Владимирович КД 9300-001-001 от 22/11/2012, Заочное решение Ленинского районного суда г.Красноярска от 22.09.2016 по делу №2-4949/2016, г. Красноярск</t>
  </si>
  <si>
    <t>Калинин Дмитрий Николаевич, КД № 8042-001-485 от 31/01/2013, г. Красноярск</t>
  </si>
  <si>
    <t>Корольков Дмитрий Александрович, КД 9800-701-284  от 24.04.2014, Заочное Решение Железнодорожного районного суда г. Красноярская от 18.03.2021 по делу 2-1431/2021, г. Красноярск</t>
  </si>
  <si>
    <t>Староверова Ирина Борисовна, КД 9800-701-113 от 26.12.2011, Судебный приказ  судебного участка №138 Железнодорожного района г. Красноярска от 10.02.2014 по делу № 2-280-138/2014, г. Красноярск</t>
  </si>
  <si>
    <t xml:space="preserve">Юнышева Людмила Владимировна, КД 8210-701-056 от 02.07.2012 г. Красноярск, дело №2-1951/2015 заочное решение  Саяногорского городского суда Республики Хакасия от 01.10.2015 </t>
  </si>
  <si>
    <t>Эрлих Лидия Михайловна, КД 8210-701-081 от 23.04.2013, Судебный приказ от 15.04.2016 № 2-2-753 СУДЕБНЫЙ УЧАСТОК № 2 Г. САЯНОГОРСКА РЕСПУБЛИКИ ХАКАСИЯ, г. Красноярск</t>
  </si>
  <si>
    <t>Шкумат Яна Игоревна, КД 9600-701-055 от 24.04.2013, Судебный приказ от 02.09.2015 по делу № 2-2716/15(87), г. Красноярск</t>
  </si>
  <si>
    <t>Утенков Евгений Владимирович, КД 9700-701-500 от 23.10.2014, Заочное Решение судебного участка №138 Железнодорожного района г. Красноярска от 07.12.2015 по делу 2-3091/138/2015
КД 9700-001-361 от 29.05.2014 г., Решение Богучанского районного суда Красноярского края от 19.08.2015
КД 9700-701-429 от 27.11.2013 г.              Решение Богучанского районного суда Красноярского края от 29.12.2015 по делу 2-1545/2014, г. Красноярск</t>
  </si>
  <si>
    <t>Титова Галина Михайловна, КД 8210-701-112 от 28.10.2014, Судебный приказ Мирового суда судебного участка №12 г.Абакана Республики Хакасия от 04.07.2016 по делу 2-12-727/2016., г. Красноярск</t>
  </si>
  <si>
    <t>Стыврин Михаил Владимирович, КД 9400-701-014 от 28.04.2014 Заочное решение Советского районного суда г. Красноярск от 28.05.2015 по делу №2-6575/15, г. Красноярск</t>
  </si>
  <si>
    <t>Лопаткина Татьяна Владимировна, КД 9200-701-2233 от 11.06.2008, Решение Железнодорожного районного суда г. Красноярска от 12.05.2014 по делу 2-1699/2014, г. Красноярск</t>
  </si>
  <si>
    <t>Изотов Николай Михайлович, КД 9900-701-298 от 23.08.2013, Заочное Решение Ленинского районного суда от 30.03.2015 по делу № 2-1597/2015, г. Красноярск</t>
  </si>
  <si>
    <t>Богданов Кирилл Витальевич, КД 9200-701-2177 от 23.04.2008г., Судебный приказ судебного участка №138 Железнодорожного района г. Красноярска от 28.12.2011 по делу №2-2405/138/2011, г. Красноярск</t>
  </si>
  <si>
    <t>Кудина Татьяна Федотовна, КД 666-01-001 от 10.01.2007г., Судебный приказ б/н от 28.11.2012г., по делу №2-1352/2012, г. Красноярск</t>
  </si>
  <si>
    <t>Латыпов Дамир Ринатович, КД 8042-701-290 от 18.09.2013г. Судебный приказ б/н от 17.04.2018г. по делу № 2-942/2018, г. Красноярск</t>
  </si>
  <si>
    <t>Абгусова Елизавета Александровна, КД 9600-701-793 от 22.05.2007, Решение Кировского районного суда г. Красноярска от 10.11.2009 по делу 2-2564/2009, г. Красноярск</t>
  </si>
  <si>
    <t>Бабинова Татьяна Федоровна, КД 8046-701-721 от 12.09.2012, Решение Ленинского районного суда г. Красноярска от 05.11.2015 по делу 2-4982/2015, г. Красноярск</t>
  </si>
  <si>
    <t xml:space="preserve">Тельных Юлия Константиновна, КД 9700-001-262 от 24.09.2013 г. Заочное Решение Богучанского районного суда Красноярского края от 20.07.2015 по делу №2- 1025/2015, г. Красноярск </t>
  </si>
  <si>
    <t>Бодягина Татьяна Александровна, КД 9700-101-082 от 15.02.2008 г., Решение Абанского районного суда Красноярского края от 24.04.2012 по делу 2-113/2012 ~ М-84/2012, г. Красноярск</t>
  </si>
  <si>
    <t>Субботина Валентина Федоровна, КД 8042-701-135 от 07.03.2012, Решение Октябрьского районного суда г. Красноярска от 23.10.2015, г. Красноярск</t>
  </si>
  <si>
    <t>Таранцова Юлия Петровна, КД 8046-701-1171 от 24.01.2014г. Судебный приказ МС Судебного участка № 78 в Советском районе г. Красноярска б/н от 30.03.2018г. по делу №2-166/18/78, г. Красноярск</t>
  </si>
  <si>
    <t>Фрайс Наталья Борисовна, КД 8200-101-517 от 17.05.2006г., Решение Абаканского городского суда Республики Хакасия от 27.09.2014г. по делу № 2-6163/2014г., г. Красноярск</t>
  </si>
  <si>
    <t>Бояринцева Елена Владимировна, КД 8042-601-091 от 15.02.2008, судебный приказ от 05.08.2019 по делу 2-2071/2009 г. Красноярск</t>
  </si>
  <si>
    <t>Абрамченко Алексей Геннадьевич, КД 9800-001-047 от 19.06.2007, Заочное решение Железнодорожного районного суда г. Красноярска от 10.06.2009 по делу 2-2218/2009, г. Красноярск</t>
  </si>
  <si>
    <t>Аникин Сергей Валентинович, КД 9500-701-158 от 17.04.2013, Решение судебного участка № 40 г. Канска Красноярского края от 03.08.2015 по делу 2-1600/2015, г. Красноярск</t>
  </si>
  <si>
    <t>Арикайнен Александр Сергеевич, КД 8210-701-102 от 27.05.2014, Заочное решение Саяногорского городского суда Республики Хакасия от 22.06.2015 по делу 2-1167/2015, г. Красноярск</t>
  </si>
  <si>
    <t>Безъязыкова Дарья Дмитриевна, КД 8046-701-438 от 31.10.2011, Заочное Решение Железнодорожного районного суда г. Красноярска от 11.12.2014 по делу 2-5165/14, г. Красноярск</t>
  </si>
  <si>
    <t>Белинский Александр Викторович, КД 9300-701-086 от 03.06.2013г., Судебный приказ судебного участка №63 Ленинского района г. Крансоярска б/н от 15.04.2014г., по делу №2-486/2014, г. Красноярск</t>
  </si>
  <si>
    <t>Белова Светлана Валерьевна, КД 9100-701-164 от 17.11.2011г., Судебный приказ судебного участка №138 Железнодорожного района г. Красноярска б/н  от 28.11.2014г., по делу №2-1787/138/2014, г. Красноярск</t>
  </si>
  <si>
    <t>Булатова Наталья Сергеевна, КД 9090-101-011 от 24.06.2010г., Судебный приказ судебного участка №84 Советского района б/н от 27.07.2012г., по делу №2-708/12(84), г. Красноярск</t>
  </si>
  <si>
    <t>Голубченко Дмитрий Геннадьевич, КД 9200-701-855 от 10.04.2014, Судебный приказ судебного участка №8 Березовского района Красноярского края от 15.05.2015 по делу 2-686/2015, г. Красноярск</t>
  </si>
  <si>
    <t>Делева Елена Владимировна, КД 9800-701-236 от 20.08.2013г., Судебный приказ судебного участка 146 ЗАТО г. Железногорска Красноярского края б/н от 13.11.2015г., по делу №2-1298/146/2015, г. Красноярск</t>
  </si>
  <si>
    <t>Довыденко Наталья Николаевна, КД 9300-701-194 от 05.05.2014г.,Судебный приказ судебного участка 20 г. Дивногорска Красноярского края б/н от 18.09.2014г., по делу №2-1331/2014, г. Красноярск</t>
  </si>
  <si>
    <t>Журавлев Александр Борисович, КД 9090-701-121 от 05.09.2011, Решение Балашовского районного суда Саратовской области от 29.08.2014 по делу 2-237(2)/2014, г. Красноярск</t>
  </si>
  <si>
    <t>Калинина Наталья Юрьевна, КД 8200-701-1911 от 15.12.2006, Решение Ширинского районного суда Республики Хакасия от 04.09.2014 по делу 2-590/2014, г. Красноярск</t>
  </si>
  <si>
    <t>Костюченко Юлия Васильевна, КД 8200-701-257 от 01.09.2014, Решение Абаканского городского суда Республики Хакасия от 22.03.2016 по делу 2-2346/2016, г. Красноярск</t>
  </si>
  <si>
    <t>Кравченко Елена Анатольевна, КД 9200-701-481 от 31.08.2012, Судебный приказ судебного участка 123 г. Сосновоборска Красноярского края б/н  от 31.07.2013г., по делу №2-838/2013, г. Красноярск</t>
  </si>
  <si>
    <t>Левшиц Ирина Владимировна, КД 8042-701-071 от 19.08.2011, Судебный приказ от 27.07.2012г., по делу №2-711/12(84), г. Красноярск</t>
  </si>
  <si>
    <t>Лобовиков Дмитрий Александрович, КД 9700-701-442 от 14.02.2014, Решение Богучанского районного суда Красноярского края от 18.02.2016 по делу 2-138/2016 , г. Красноярск</t>
  </si>
  <si>
    <t>Лубов Владимир Васильевич, КД 9700-001-045 от 01.06.2012, Решение Богучанского районного суда Красноярского края от 25.07.2016 по делу 2-472/2016, г. Красноярск</t>
  </si>
  <si>
    <t>Мирошниченко Александр Владимирович, КД 9500-301-102 от 24.04.2007, Решение Канского городского суда Красноярского края от 24.03.2014 по делу 2-978/2014, г. Красноярск</t>
  </si>
  <si>
    <t>Назаренко Александр Александрович, КД 8042-001-627 от 23.12.2013, Заочное решение Свердловского районного суда г.Красноярска от 24.03.2015 по дело № 2-1128/2015, г. Красноярск</t>
  </si>
  <si>
    <t>Нелюбина Элона Григорьевна, КД 8042-701-163 от 15.06.2012, Судебный приказ б/н от 15.12.2014г.,  по делу №2-639/2014/161, г. Красноярск</t>
  </si>
  <si>
    <t>Образцова Ольга Вячеславна, КД 9700-001-271 от 21.10.2013, Заочное Решение Богучанского районного суда Красноярского края от 17.11.2014 по делу 2-1467/2014, г. Красноярск</t>
  </si>
  <si>
    <t>Овочьян Елена Геннадьевна, КД 9800-001-100 от 08.04.2013, Заочное решение Железногорского городского суда Красноярского края от 21.07.2014 по делу № 2-1320/2014, г. Красноярск</t>
  </si>
  <si>
    <t xml:space="preserve">Оленева Ирина Валентиновна, КД 8046-001-1113 от 23.10.2013, Заочное решение Кировского районного суда г. Красноярска от 07.12.2015 по делу № 2-4784/2015, г. Красноярск </t>
  </si>
  <si>
    <t>Перова Наталья Николаевна, КД 9200-701-397 от 19.04.2012, Судебный приказ судебного участка №75 Свердловского района г. Красноярска от 09.07.2014 по делу 2-1208/2014/75, г. Красноярск</t>
  </si>
  <si>
    <t>Петрова Елизавета Ивановна, КД 9600-001-092 от 12.01.2007, Решение Железнодорожного районного суда г. Красноярска от 20.02.2013 по делу № 2-391/2013, г. Красноярск</t>
  </si>
  <si>
    <t>Попов Федор Константинович, КД 9300-701-224 от 10.07.2014,  Заочное решение Железнодорожного районного суда г. Красноярска от 01.04.2015 по делу 2-2138/2015, г. Красноярск</t>
  </si>
  <si>
    <t>Репп Елена Владимировна, КД 8046-701-909 от 17.04.2013, Судебный приказ судебного участка №19 г. Дивногорска Красноярского края от 24.12.2013 по делу 2-1954/2013, г. Красноярск</t>
  </si>
  <si>
    <t>Саражаков Владимир Александрович, КД 9600-701-324 от 06.06.2012, Судебный приказ судебного участка в границах Орджоникидзевского района Республики Хакасия от 08.04.2015 по делу 2-147/2015, г. Красноярск</t>
  </si>
  <si>
    <t>Соколова Светлана Алексеевна, КД 9200-701-516 от 17.10.2012, Судебный приказ б/н от 26.07.2013 г. по делу № 2-833/56-2013 судебный участок №56 в Кировском районе г.Красноярска, г. Красноярск</t>
  </si>
  <si>
    <t>Стасюк Оксана Николаевна, КД 8046-701-617 от 01.06.2012, Судебный приказ б/н от 03.04.2013 по делу №2-435/2013 Судебный участок № 19 г.Дивногорска Красноярского края, г. Красноярск</t>
  </si>
  <si>
    <t>Томилин Александр Николаевич, КД 9300-701-023 от 15.01.2013, Судебный приказ  б/н от 11.10.2013г. Судебного участка №86 в Советском районе г. Красноярска по делу №2-2284/13(86),  г.Красноярск</t>
  </si>
  <si>
    <t xml:space="preserve">Трунин Николай Владимирович, КД 9500-701-234 от 10.07.2014 Судебный приказ судебного участка № 138 в Железнодорожном районе г. Красняорска от 31.03.2015г. по делу № 2-527/138/2015, г. Красноярск </t>
  </si>
  <si>
    <t>Федоров Евгений Борисович, КД 9900-701-227 от 12.03.2013, Судебный приказ б/н  от 21.12.2015г. по делу № 2-1501/55-2015г СУДЕБНЫЙ УЧАСТОК № 55 В КИРОВСКОМ  РАЙОНЕ Г.КРАСНОЯРСКА, г. Красноярск</t>
  </si>
  <si>
    <t>Хомяков Анатолий Александрович, КД 8046-701-1129 от 23.11.2013, Судебный приказ судебного участка №86 Советского района г. Красноярска от 04.03.2016, г. Красноярск</t>
  </si>
  <si>
    <t>Чижевский Константин Степанович, КД 9200-701-869 от 22.04.2014 Судебный приказ б/н от 03.09.2014г., по делу № 2-1772/2014/74г.  
Судебный участок № 74
в Свердловском районе г. Красноярска, г. Красноярск</t>
  </si>
  <si>
    <t xml:space="preserve">Чижикова Александра Юрьевна, КД 9600-701-237 от 09.12.2011 Судебный приказ б/н от 06.07.2015г. по делу № 2-1867/138/2015 
Судебный участок № 138
в Железнодорожном районе г. Красноярска  </t>
  </si>
  <si>
    <t>Афонина Элеонора Ильинична, КД 9200-701-572 от 29.01.2013г., Судебный приказ судебного участка б/н от 01.09.2015г. по делу №2-1854/2015, г. Красноярск</t>
  </si>
  <si>
    <t>Абросимов Сергей Валентинович, КД 9090-701-247 от 03.05.2012, заочное решение Свердловского районного суда г. Красноярска от 29.10.2013 по делу 2-4211/2013, г. Красноярск</t>
  </si>
  <si>
    <t>Агафонов Николай Алексеевич, КД 9600-701-018 от 13.10.2010, судебный приказ судебного участка 138 Железнодорожного района г. Красноярска от 02.03.2015 по делу 2-353/138/2015, г. Красноярск</t>
  </si>
  <si>
    <t>Криволуцкая Динара Наильевна, КД 9600-701-266 от 20.02.2012г. Судебный приказ МС Судебного участка № 81 Советскогоко района г. Красноярска по делу № 2-3125/2017 от 20.12.2017г., г. Красноярск</t>
  </si>
  <si>
    <t>Матосян Армен Каренович, КД 8042-701-388 от 26.09.2014 г. Заочное решение Железнодорожного районного суда от 21.06.2018г. по делу № 2-2709/2018, г. Красноярск</t>
  </si>
  <si>
    <t>Мыцык Николай Юрьевич, КД 8042-701-1830 от 09.04.2007г., Заочное решение Железнодорожного районного суда г. Красноярска от 21.11.2014г. по делу № 2-4917/2014, г. Красноярск</t>
  </si>
  <si>
    <t>Пивоварова Анна Валерьевна, КД 9100-701-190 от 06.02.2012г., Судебный приказ МС Судебного участка № 66 в Октябрьском районе г. Красноярска б/н от 19.12.2017г. по делу №2-2247/2017/66, г. Красноярск</t>
  </si>
  <si>
    <t>Филоненко Николай Николаевич, КД 9300-701-253 от 01.10.2014г. Судебный приказ б/н от 31.10.2017 по делу № 2-1137/55-2017, судебный участок № 55 в Кировском районе г. Кркасноярска,г. Красноярск</t>
  </si>
  <si>
    <t>Сокол Наталья Александровна, КД 8042-601-462 от 06.11.2014г., Судебный приказ дело № 2-373/2018 от 12.02.2018, г. Красноярск</t>
  </si>
  <si>
    <t>Степанов Андрей Иванович, КД 8042-401-180 от 16.07.2013г., Судебный приказ б/н от 15.06.2016г., по делу №2- 663/69/2016, г. Красноярск</t>
  </si>
  <si>
    <t>Баринова Татьяна Сергеевна, КД РО-0025/2016 от 03.08.2016г., судебный приказ дело № 2-61/2018 от 12.01.2018, г. Красноярск</t>
  </si>
  <si>
    <t>Аверин Константин Николаевич, КД 9900-701-113 от 05.03.2012г., Судебный приказ судебного участка №138 Железнодорожного района г. Красноярска б/н от 15.01.2016г., по делу №2-81/138/2016, г. Красноярск</t>
  </si>
  <si>
    <t>Антощенко Наталья Витальевна, КД 9600-701-399 от 29.11.2012г., Судебный приказ судебного участка №81 Совесткого района г. Красноярска б/н от 21.03.2014г. по делу № 2-606/2014(81), г. Красноярск</t>
  </si>
  <si>
    <t>Артемьева Олеся Юрьевна, КД 9200-701-1967 от 11.10.2007г., Судебный приказ судебного участка №88 Советского района г. Красноярска б/н от 02.11.2012г., по делу №2-2494/12(88), г. Красноярск</t>
  </si>
  <si>
    <t>Бабичева Елена Николаевна, КД 9800-701-087 от 24.10.2011г., Заочное решение Железнодорожного суда г. Красноярска от 21.03.2016г. по делу № 2-1869/2016, г. Красноярск</t>
  </si>
  <si>
    <t>Бекгофф Виктор Яковлевич, КД 9200-701-166 от 27.06.2011г., Заочное решение Железнодорожного районного суда г. Красноярска от 08.04.2015г. по делу № 2-2152/2015, г. Красноярск</t>
  </si>
  <si>
    <t>Белозерских Андрей Юрьевич, КД 9900-001-018 от 22.04.2010г., Судебный приказ судебного участка №9 Березовского района Красноярского края б/н от 25.09.2013г., по делу №2-1390/2013, г. Красноярск</t>
  </si>
  <si>
    <t>Боргояков Андрей Валерьевич, КД 8200-701-186 от 19.07.2013, Судебный приказ судебного участка №7 г. Абакана от 02.07.2014 по делу 2-7-606/2014, г. Красноярск</t>
  </si>
  <si>
    <t>Брехова Виктория Александровна, КД 9700-701-023 от 23.03.2011, Судебный приказ судебного участка №138 Железнодорожного района г. Красноярска от 18.04.2014г. по делу № 2-595/138/2014, г. Красноярск</t>
  </si>
  <si>
    <t>Воронова Эльвира Николаевна, КД 9600-701-310 от 15.05.2012, Судебный приказ судебного участка №80 Советского района г. Красноярска от 20.05.2015 по делу 2-1435/15(80), г. Красноярск</t>
  </si>
  <si>
    <t>Глухих Елена Николаевна, КД 9600-701-114 от 01.06.2011г., Судебный приказ судебного участка Кировского района г. Красноярска б/н от 04.04.2013г., по делу №2-285/52/2013, г. Красноярск</t>
  </si>
  <si>
    <t>Довгий Виталий Сергеевич, КД 9090-701-408 от 07.03.2013г., Судебный приказ судебного участка 83 Советского района г. Красноярска б/н от 23.04.2014г., по делу №2-650/14/(83), г. Красноярск</t>
  </si>
  <si>
    <t>Ермакова Ольга Владимировна, КД 9500-701-229 от 22.05.2014г., Судебный приказ судебного участка 39 в г. Канске Красноярского края  б/н от 25.05.2015г. по делу № 2-1331/2015, г. Красноярск</t>
  </si>
  <si>
    <t>Ефимов Алексей Николаевич, КД 9090-701-343 от 17.09.2012г., Судебный приказ судебного участка 65 Октябрьского района г. Красноярска б/н от 26.10.2015 по делу №2-3621/2015/65, г. Красноярск</t>
  </si>
  <si>
    <t>Захарова Екатерина Сергеевна, КД 9100-701-212 от 25.04.2012г., Судебный приказ судебного участка 65 в Октябрьском районе г. Красноярска б/н от 02.06.2014г., по делу №2-1722/2014/65, г. Красноярск</t>
  </si>
  <si>
    <t>Ливчина Наталья Тимофеевна, КД 9090-701-279 от 08.06.2012, Судебный приказ  б/н от 23.08.2013г., по делу №2-1230/2013, г. Красноярск</t>
  </si>
  <si>
    <t>Мартышева Любовь Михайловна, КД 9800-001-148 от 22.09.2008, Заочное решение Железногорского городского суда Красноярского края от 28.05.2009 по делу 2-519/2009, г. Красноярск</t>
  </si>
  <si>
    <t>Назарова Наталья Вячеславна, КД 9200-701-589 от 05.03.2013, Судебный приказ 2-1026/2014 от 19.09.2014 судебного участка №57 Ленинского района г. Красноярска по делу № 2-1026/2014, г. Красноярск</t>
  </si>
  <si>
    <t>Окладникова Алена Вячеславовна, КД 9400-701-039 от 05.06.2014, Судебный приказ от 11.03.2016 судебного участка №84 Советского района г. Красноярска по делу №02-0503/84/2016, г. Красноярск</t>
  </si>
  <si>
    <t>Седых Татьяна Валерьевна, КД 9600-701-1164 от 14.12.2007, Судебный приказ судебного участка №138 Железнодорожного района г. Красноярска от 09.04.2014 по делу № 2-533/138/2011, г. Красноярск</t>
  </si>
  <si>
    <t>Снарский Сергей Владимирович, КД 9200-001-2780 от 10.04.2012, Решение Сосновоборского городского суда Красноярского края от 28.01.2014 по делу 2-90/2014, г. Красноярск</t>
  </si>
  <si>
    <t>Сухих Дмитрий Викторович, КД 8046-701-485 от 08.12.2011, Судебный приказ судебного участка №83 Советского района г. Красноярска от 07.09.2012 № Б/Н по делу 2-1532/12(83), г. Красноярск</t>
  </si>
  <si>
    <t xml:space="preserve">Титкова Елена Викторовна, КД 9100-701-016 от 14.04.2006 судебный приказ от 09.04.2008г., по делу № 2-258/2008/68 СУДЕБНОГО УЧАСТКА №68 ОКТЯБРЬСКОГО РАЙОНА Г. КРАСНОЯРСКА </t>
  </si>
  <si>
    <t>Тришкина Валентина Николаевна, КД 9300-001-19 от 27.02.2013г. Заочное решение Ленинского районного суда г.Красноярска от 22.04.2015 по делу 2-2524/2015, г. Красноярск</t>
  </si>
  <si>
    <t>Федотова Эльвира Андреевна, КД 9090-701-390 от 01.02.2013 г. Красноярск Судебный приказ от 03.09.2014 № Б/Н
СУДЕБНЫЙ УЧАСТОК N 86 В СОВЕТСКОМ РАЙОНЕ Г.КРАСНОЯРСКА, г. Красноярск</t>
  </si>
  <si>
    <t xml:space="preserve">Хлыбова Анна Александровна, КД 9090-701-232 от 30.03.2012 г. к  Решение Железногорского городского суда Красноярского края от 22.10.2013 по делу № 2-1721/2013, г. Красноярск </t>
  </si>
  <si>
    <t>Чемакина Надежда Николаевна, КД 8200-701-1999 от 28.12.2006, Судебный приказ от 09.05.2009 судебного участка №8 г. Абакана по делу 2-61491/09, г. Красноярск</t>
  </si>
  <si>
    <t>Шишкин Александр Васильевич, КД 9500-701-202 от 22.01.2014 г., Заочное решение Канского городского суда Красноярского края в г.Канске № 2-433/2016 от 21.03.2016, КД 9500-701-259 от 29.09.2014, г. Красноярск</t>
  </si>
  <si>
    <t>Яковлев Роман Владимирович, КД 9200-701-781 от 10.12.2013 г. Красноярск, судебный приказ №2-362/2016 от 16.03.2016 судебного участка №59 в Ленинском районе г.Красноярска, г. Красноярск</t>
  </si>
  <si>
    <t>Яковлева Валерия Валерьевна, КД 9090-701-495 от 10.09.2013 г. Красноярск, Судебный приказ №2-255/2015 от 23.03.2015 судебного участка №163 в Ленинском районе г.Красноярска, г. Красноярск</t>
  </si>
  <si>
    <t xml:space="preserve">Сорокина Светлана Ильинична, КД 9600-001-076 от 04.12.2006, Решение Железнодорожного районного суда г. Красноярск от 04.05.2010 по делу № 2-1315/2010, г. Красноярск </t>
  </si>
  <si>
    <t>Манжула Мария Николаевна, КД 9500-001-123 от 16.06.2014, Заочное Решение судебного участка № 147 в г. Канске Красноярского края 19.01.2017 по делу 2 – 12 / 2017, г. Красноярск</t>
  </si>
  <si>
    <t>Рябинкина Валентина Юрьевна, КД 666-01-019 от 27.05.2008г., Судебный приказ от 10.12.2012г., по делу №2-1373/2012 /68, г.  Красноярск</t>
  </si>
  <si>
    <t>Каменок Владимир Георгиевич, КД 9100-701-266 от 22.10.2012, Судебный приказ судебного участка 149 Кировского района г. Красноярска б/н от 21.05.2015г., по делу №2-436/149/2015, г. Красноярск</t>
  </si>
  <si>
    <t>Качалова Татьяна Олеговна, КД 9600-701-263 от 17.02.2012, Судебный приказ судебного участка 138 Железнодорожного района г. Красноярска от 18.10.2013 № Б/Н по делу 2-1902/138/2013, г. Красноярск</t>
  </si>
  <si>
    <t>Кузьминых Андрей Викторович, КД 8210-701-016 от 23.06.2011, Судебный приказ Мирового суда судебного участка №138 в Железнодорожном районе г.Красноярска от 01.04.2016 по делу 2-431/138/2016, г. Красноярск</t>
  </si>
  <si>
    <t>Потехина Татьяна Ивановна, КД 9200-701-302 от 27.06.2006, Судебный приказ б/н от 17.10.2011г., по делу №2-2137/2011 Судебный участок № 57 в Ленинском районе г.Красноярска, г. Красноярск</t>
  </si>
  <si>
    <t>Талыбин Эдуард Сергеевич, КД 9090-301-173 от 09.10.2006 г. Заочное решение Сосновоборского городского суда Красноярского края от 06.05.2013 по делу 2-207/2013, г. Красноярск</t>
  </si>
  <si>
    <t xml:space="preserve">Убиенных Олег Михайлович, КД 9100-001-082 от 16.10.2012 Судебный приказ от 13.01.2016 № 2-132/2016
СУДЕБНЫЙ УЧАСТОК N 67 В ОКТЯБРЬСКОМ РАЙОНЕ Г.КРАСНОЯРСКА </t>
  </si>
  <si>
    <t>Шелехова Наталья Александровна, КД 666-01-009 от 27.02.2007г., Судебный приказ б/н от 23.01.2009г., по делу № 2-223/2009г., г. Красноярск</t>
  </si>
  <si>
    <t>Платежи за последние 6 месяцев</t>
  </si>
  <si>
    <t xml:space="preserve">ПРАВА ТРЕБОВАНИЯ К ФИЗИЧЕСКИМ ЛИЦАМ </t>
  </si>
  <si>
    <t>Сведения об имуществе (по местонахождению кредитного досье</t>
  </si>
  <si>
    <t>Размер задолженности, установленный судом за вычетом поступлений с даты вынесения РС</t>
  </si>
  <si>
    <t>Размер задолженности, установленный судом, в т.ч. Госпошлина</t>
  </si>
  <si>
    <t>Начальная цена на первых торгах в форме аукциона</t>
  </si>
  <si>
    <t>Поступления с даты вынесения РС</t>
  </si>
  <si>
    <t xml:space="preserve">Платежи в Строймаркет, Оптимус </t>
  </si>
  <si>
    <t>Платежи за июнь 2020</t>
  </si>
  <si>
    <t>Платежи за июль 2020</t>
  </si>
  <si>
    <t>Платежи за август 2020</t>
  </si>
  <si>
    <t>Платежи за сентябрь 2020</t>
  </si>
  <si>
    <t>Платежи за октябрь 2020</t>
  </si>
  <si>
    <t>Платежи за ноябрь 2020</t>
  </si>
  <si>
    <t>Платежи за декабрь 2020</t>
  </si>
  <si>
    <t>Платежи за январь 2021</t>
  </si>
  <si>
    <t>Платежи за февраль 2021</t>
  </si>
  <si>
    <t>Платежи за март 2021</t>
  </si>
  <si>
    <t>Поручители 
(1 - да; 0 - нет)</t>
  </si>
  <si>
    <t>Краткая характеристика залога</t>
  </si>
  <si>
    <t>Залоговая стоимость</t>
  </si>
  <si>
    <t xml:space="preserve">дата окончания по договору </t>
  </si>
  <si>
    <t xml:space="preserve">Стадия исполнительного производства </t>
  </si>
  <si>
    <t xml:space="preserve">Ход и результат исполнительного производства </t>
  </si>
  <si>
    <t>Исполнительный документ</t>
  </si>
  <si>
    <t>Исполнительное производство</t>
  </si>
  <si>
    <t>Дата возбуждения ИП</t>
  </si>
  <si>
    <t>Дата прекращения ИП</t>
  </si>
  <si>
    <t>Основание прекращения ИП</t>
  </si>
  <si>
    <t>Обстоятельства, затрудняющие процесс взыскания задолженности</t>
  </si>
  <si>
    <t>Судебная работа</t>
  </si>
  <si>
    <t>Стадия взыскания (судебна/досудебная/послесудебная)</t>
  </si>
  <si>
    <t>Тип кредитного продукта (ипотека, автокредит, потреб, овердрафт)</t>
  </si>
  <si>
    <t>Количество дней просрочки</t>
  </si>
  <si>
    <t>Наличие исполнительных листов / судебного приказа 
(1 - да; 0 - нет)</t>
  </si>
  <si>
    <t>Наличие возбужденного исполнительного производства (1-да, 0-нет)</t>
  </si>
  <si>
    <t>Наличие актов о невозможности взыскания
(1 - да; 0 - нет)</t>
  </si>
  <si>
    <t>Наличие мирового соглашения/реструктуризация 
(1 - да; 0 - нет)</t>
  </si>
  <si>
    <t>Кол-во КД</t>
  </si>
  <si>
    <t>Авто</t>
  </si>
  <si>
    <t>станки</t>
  </si>
  <si>
    <t>г. Красноярск</t>
  </si>
  <si>
    <t>да</t>
  </si>
  <si>
    <t>нет залога</t>
  </si>
  <si>
    <t>Возбуждено</t>
  </si>
  <si>
    <t>ИП возбуждено</t>
  </si>
  <si>
    <t>-</t>
  </si>
  <si>
    <t>судебная</t>
  </si>
  <si>
    <t>потреб</t>
  </si>
  <si>
    <t>нет</t>
  </si>
  <si>
    <t>Не возбуждено</t>
  </si>
  <si>
    <t>ИП не возбуждено</t>
  </si>
  <si>
    <t>овердрафт</t>
  </si>
  <si>
    <t>15.07.2020 направлен запрос о ходе ИП, предоставлении копий документов</t>
  </si>
  <si>
    <t xml:space="preserve">ИЛ от 10.12.2019 № ФС 033268870 </t>
  </si>
  <si>
    <t>13100/20/24014-ИП
67219/18/24014-СД</t>
  </si>
  <si>
    <t>27.02.2020</t>
  </si>
  <si>
    <t>Заочное решение Центрального районного суда г. Красноярска от 19..03.2018г. по делу № 2-2409/2018.  Взыскать с Пасынкова ИА в пользу АКБ «ЕНИСЕЙ» (ПАО) в лице конкурсного управляющего ГК «Агентство задолженность по кредитному договору в сумме 438 968, 90 рублей, государственную пошлину в сумме 8963 рубля, всего взыскать 447 931, 90 руб. Исполнительный лист от 10.12.2019 № ФС 033268870 по делу № 2-2409/2018.</t>
  </si>
  <si>
    <t>ФС№016064490 от 28.02.2017
ФС № 012777813  от 04.10.2016</t>
  </si>
  <si>
    <t>7117/17/24028-ИП
21793/16/24028-ИП - наложение ареста</t>
  </si>
  <si>
    <t>27.03.2017 
29.11.2016.</t>
  </si>
  <si>
    <t>Заочное решение Железнодорожного районного суда г. Красноярска от 15.12.2016г. по делу № 2-5464/2016. Исполнительный лист от 28.02.2017 серии ФС № 016064490. Исполнительный лист серии ФС № 012777813  от 04.10.2016г., по делу №2-5464/2016  о наложении ареста на имущество  в размере 11 726 руб. 42 коп.  принадлежащее  Савиновой Натальи Викторовны задолженности по кредитному договору в пользу АКБ «ЕНИСЕЙ» (ПАО). 
28.08.2018 в УФССП направлен запрос о принятых мерах в рамках исполнительного производства;  -09.08.2018   направлен запрос в ПФР на получение сведения о заработной плате и иных доходах должника;  - 21.08.2018 посещение приема СПИ – ознакомление с материалами исполнительного производства; -22.08.2018 проведена актуализация с сайтом ФССП. -04.09.2018 с целью предоставления официального ответа на запрос. исполнителем было подготовлено и направлено заявление о предоставлении сводной информации о ходе исполнительного производства. включая сведения. о финансовом состоянии должника. наличии у него имущества. всех постановлений в рамках ИП. -04.03.2019г. по сайту Арбитражного суда проведена проверка на предмет банкротства должника.06.06.2019 исполнителем в УФССП предъявлено заявление о принятии СПИ мер по своевременному, полному и правильному исполнению исполнительного документа в отношении должника, в том числе совершение выхода по месту жительства должника в целях описи, ареста и изъятия имущества должника.; 17.07.2020 Почтой России был отправлен запрос о предоставлении сводной информации по ИП в ГУФССП России (31.07.2020 подано через "ящик для обращений"); 31.07.2020 подан запрос о предоставлении сводной информации по ИП в ГУФССП России по регионам, а именно: Краснодарский край, Респ. Бурятия, Нижегор. область, Красноярский край, Москва, Мос. обл., Санкт-Петербург, Лен. область, Новосиб. область, Респ. Саха, Респ. Хакасия, Самар.область, Свердл. область, Тюмен. область, Ярослав. область (07.08.2020 донаправлены Почтой России);24.07.2020 проведена актуализация данных с сайтом ФССП в результате которой выявлена информация: ИП ведется; 04.08.2020 Почтой России направлено заявление о ходе ИП и предоставлении документов;</t>
  </si>
  <si>
    <t>не подавали</t>
  </si>
  <si>
    <t>не просужен</t>
  </si>
  <si>
    <t>досудебная</t>
  </si>
  <si>
    <t>ведется судебная работа, РС еще не вынесено</t>
  </si>
  <si>
    <t>Возбуждено (арест)</t>
  </si>
  <si>
    <t>ИП возбуждено только по наложению ареста</t>
  </si>
  <si>
    <t>не просужен
отсутствие оригиналов кредитно-обеспечительной документации</t>
  </si>
  <si>
    <t>ИЛ направлен в Москву (ГСП-4)</t>
  </si>
  <si>
    <t>г. Красноярск, иск подан в Железнодорожный районный суд г. Красноярска нарочно 27/11/2019, в обеспечительных мерах отказано, судебное заседание 23.01.2020 в 11.00, предоставить подлинники, доказательства исполнения в Железнодорожный районный суд, судебное заседание 23.03.2020 в 14.20, судебное заседание 11.06.2020 в 16.00, решение от 11.06.2020, взыскать задолженность в размере 110957.36, госпошлину 4872, а также % и неустойки по дату фактической оплаты.
АЖ от ответчика, срок предоставления возражений до 07.08.2020, сз в ККС 07.09.2020 с 10.30, 31.07.2020 направлено возражение на АЖ ответчика, краевым судом в удовл. аж отказано, решение без изм., 01.10.2020 получены ИЛ</t>
  </si>
  <si>
    <t>ведется судебная работа, РС обжалуется</t>
  </si>
  <si>
    <t xml:space="preserve">Иск подан в судебный участок №138 в Железнодорожном  районе г.  Красноярска </t>
  </si>
  <si>
    <t>Иск подан в Железнодорожный районный суд г. Красноярска, дело 2-1406/2021, СЗ на 18.05.2021 в 15.00</t>
  </si>
  <si>
    <t>Иск подан в Железнодорожный районный суд г. Красноярска нарочно 04/02/2020 в обеспечении иска отказано определение от 07.02.2020, беседа назначена на 01.04.2020 в 09:50, судебное заседание 22.06.2020 в 16.30, заочное решение от 22.06.2020 удовлетворено частично: Взыскать с Галиевой Э.Я. в пользу АКБ «Енисей» (ПАО) задолженность по кредитному договору по состоянию на 09.10.2019 года в размере 34301,23 рублей, из которых: основной долг – 22222,08 рублей, задолженность по процентам за пользование кредитом – 828,98 рублей, задолженность по процентам за просроченный основной долг – 10250,17 рублей, пени за просрочку возврата кредита и уплаты процентов – 1000 рублей, а также расходы по оплате государственной пошлины – 2240 рублей.
Взыскать с Галиевой Э.Я. в пользу АКБ «Енисей» (ПАО) проценты по кредитному договору в размере 18,4% годовых, начисленные на сумму основного долга в размере 22222,08 рублей, начиная с 10.10.2019 года по дату фактической уплаты суммы основного долга.
Взыскать с Галиевой Э.Я. в пользу АКБ «Енисей» (ПАО) неустойку за неуплату основного долга (кредита) по кредитному договору в размере 60% годовых на сумму основного долга в размере 22222,08 рублей, начиная с 10.10.2019 года по дату фактической уплаты суммы основного долга.
Взыскать с Галиевой Э.Я. в пользу АКБ «Енисей» (ПАО) неустойку за несвоевременное погашение процентов по кредитному договору в размере 60% годовых на сумму начисленных процентов, начиная с 10.10.2019 года по дату погашения начисленных процентов.
18.09.2020 получены ИЛ и заочное решение</t>
  </si>
  <si>
    <t>15.07.2020</t>
  </si>
  <si>
    <t>1331
1342</t>
  </si>
  <si>
    <t>ИЛ направлен в москву (ГСП-4)</t>
  </si>
  <si>
    <t>ИЛ 09.11.2020 № ВС 097144131 - наложение ареста</t>
  </si>
  <si>
    <t>14827/21/24011-ИП - наложение ареста</t>
  </si>
  <si>
    <t>05.02.2021</t>
  </si>
  <si>
    <t>Заочное решение судебного участка 138 Железнодорожного района г. Красноярска от 30.11.2020 по делу 2-3409/138/2020:
Взыскать с Егорова Игоря Михайловича в пользу наименование организации задолженность по состоянию на дата по кредитному договору № 9600-701-139 от дата: по основному долгу: 14261 рубль 18 копеек; по процентам за пользование кредитом с дата по дата – 600 рублей 54 копейки; по процентам за просроченный основной долг с дата по дата: 7 714 рублей 40 копеек; пени за неуплату основного долга (кредита) с дата по дата: 4000 рублей 00 копеек; пени за несвоевременное погашение процентов с дата по дата: 357 рублей 39 копеек,  а  всего  26 933 рубля  51 копейка, проценты из расчета 18,50% годовых на сумму основного долга в размере 14261 рублей 18 копеек начиная с дата по дату фактической уплаты суммы основного долга.
Взыскать с Егорова Игоря Михайловича в пользу наименование организации сумму неустойки из расчета 20 % годовых на сумму основного долга в размере 14261 рублей 18 копеек начиная с дата по дату фактической уплаты суммы основного долга.
Взыскать с Егорова Игоря Михайловича в пользу наименование организации сумму неустойки, начисляемую за несвоевременное погашение процентов из расчета 20 % годовых на сумму начисленных процентов с дата по дату погашения начисленных процентов.
Взыскать с Егорова Игоря Михайловича в  пользу наименование организации  расходы истца по уплате государственной пошлины в размере 1008 рублей 01 копейка.
16.02.2021 получен ИЛ</t>
  </si>
  <si>
    <t>Иск подан в Железнодорожный районный суд г. Красноярска нарочно 04/02/2020, в обеспечении иска отказано определение от 07.02.2020, беседа назначена на 01.04.2020 в 15:30, судебное заседание 24.06.2020 в 16.30, судебное заседание 29.07.2020 в 15.30 - передано по подсудности в Абаканский городской суд Республики Хакасия. 19.11.2020 вынесено решение: Взыскать с Журавлевой Т.В., Решетниковой А.И. в пользу акционерного коммерческого банка «Енисей» (публичное акционерное общество)  задолженность по кредитному договору в сумме 114 046, 79 руб, расходы по уплате госпошлины 7 198, 66 руб.
Взыскать с Журавлевой Т.В., Решетниковой А.И. в пользу акционерного коммерческого банка «Енисей» (публичное акционерное общество)  неустойку из расчета 20% годовых, начисляемую на остаток задолженности по процентам в размере 110 046,79 руб., по день фактической уплаты взыскателю суммы начисленных процентов. 
готовится АЖ, дело направлено ВС РХ, сз на 24.02.2021 в 14:00 в ВСРХ, 25.03.2021 получены ИЛ</t>
  </si>
  <si>
    <t>Постановление о возбуждении ИП в Банк не поступало</t>
  </si>
  <si>
    <t>ФС №031093010 от 12.05.2020
ФС №031093012 от 12.05.2020
ФС №031093011 от 12.05.2020
ФС №031093013 от 12.05.2020</t>
  </si>
  <si>
    <t>19510/20/24087-ИП
19512/20/24087-ИП
19511/20/24087-ИП
19514/20/24087-ИП</t>
  </si>
  <si>
    <t>20.06.2020
19.06.2020
19.06.2020
19.06.2020</t>
  </si>
  <si>
    <t>Иск подан в Железнодорожный районный суд г. Красноярска нарочно 27/11/2019, 22.01.2020 в 16.30,  обеспечительные меры,  решение от 19.03.2020 требования удовлет.частично, через гас правосудие направлено заявление на ИЛ и решение с отметкой о вступлении в законную силу, 
Взыскать с Кулькова С. В. в пользу Акционерного коммерческого банка «Енисей» (публичное акционерное общество) задолженность по кредитному договору в размере основного долга -92911,84 рублей, задолженность по процентам за пользование кредитом – 18690,57 рублей, задолженность по процентам за просроченный основной долг -30648,40 рублей, пени за неуплату основного долга (кредита) – 18 000 рублей, пени за несвоевременное погашение процентов - 3000 рублей, возврат госпошлины – 5 769 рублей, а всего – денежную сумму в размере 169019,81 рублей.
Взыскать проценты по кредитному договору исходя из 19,90 % годовых, начисленные на сумму основного долга в размере 92911,84 рублей,по дату фактической уплаты суммы основного долга.
Взыскать неустойку за неуплату основного долга (кредита) по кредитному договору из расчета 60% годовых на сумму основного долга в размере 92911,84 рублей по дату фактической уплаты суммы основного долга, но не более 92911,84 рублей с учетом взысканной суммы 18 000 рублей с учетом уменьшении суммы по мере оплаты.
Взыскать неустойку за несвоевременное погашение процентов по кредитному договору из расчета 60% годовых на сумму начисленных процентов 18690,57 рублей по дату погашения начисленных процентов, но не более 18690,57 рублей с учетом взысканной суммы 3000 рублей по дату погашения начисленных процентов.
ИЛ поступил 27.05.2020</t>
  </si>
  <si>
    <t>ИЛ от 23.12.2019 № ФС № 031092323
ИЛ от 23.12.2019 № ФС № 031092324
ИЛ от 23.12.2019 № ФС № 031092326</t>
  </si>
  <si>
    <t>21967/20/24002-ИП
21969/20/24002-ИП 
21968/20/24002-ИП</t>
  </si>
  <si>
    <t>29.04.2020
29.04.2020
29.04.2020</t>
  </si>
  <si>
    <t>г. Красноярск. Иск подан в Железнодорожный районный суд г. Красноярска нарочно 19/09/2019,  СЗ 15.11.2019 в 16.00, применены обеспечительные меры, требования удовлетворены частично, решение от 15.11.2019, получены ИЛ 15.01.2020 25.02.2020 получено письмо от приставов Богучанского р-на о перенаправлении ИЛ в МОСП по ИОИП Красноярск. 
Взыскать солидарно с Куприна С.С., Ковалева Д.С. 121912.64, в т.ч. Задолженность по основному долгу - 69999.82, задолженность по процентам - 35017, 26, пени за неуплату основного долга - 11000.00, пени за неуплату процентов - 600.00, госпошлина - 5295.56. А также начиная с 30.08.2019 взыскать проценты, неустойки за просроченный основной долг и проценты по дату фактической оплаты.</t>
  </si>
  <si>
    <t>ФС № 031093588 от 21.07.2020
ФС № 031093589 от 21.07.2020
ФС № 031093590 от 21.07.2020
ФС № 031093587 от 21.07.2020</t>
  </si>
  <si>
    <t>222835/20/24012-ИП
222837/20/24012-ИП
222838/20/24012-ИП
222839/20/24012-ИП</t>
  </si>
  <si>
    <t>18.08.2020
18.08.2020
18.08.2020
18.08.2020</t>
  </si>
  <si>
    <t>г. Красноярск. Иск подан в Железнодорожный районный суд г. Красноярска нарочно 19/11/2019. СЗ беседа 13.01.2020 в 09.20, сз на 05.03.2020 на 09:20, сз 16.04.2020 в 10.00, сз 28.05.2020 в 14.20, заочное решение от 28.05.2020. 
Взыскать с Лядова Е. М. в пользу АКБ «Енисей» (ПАО) задолженность по кредитного договору в сумме 172 026 рублей 05 копеек, из них: задолженность по основному долгу – 96 610 рублей, по процентам за пользование кредитом – 53 416 рублей 05 копеек, по пени за неуплату основного долга (кредита) – 15 000 рублей, по пени за несвоевременное погашение процентов – 7 000 рублей, взыскать расходы по уплате государственной пошлины в размере 5 952 рубля, а всего взыскать 177 978 рублей 05 копеек.
Взыскать с Лядова Е. М. в пользу АКБ «Енисей» (ПАО) сумму процентов из расчета 21 % годовых на сумму основного долга в размере 96 610 рублейпо дату фактической уплаты суммы основного долга.
Взыскать с Лядова Е. М. сумму неустойки, из расчета 60 % годовых на сумму основного долга в размере 96 610 рублей по дату фактической уплаты суммы основного долга.
Взыскать с Лядова Е. М. сумму неустойки, начисляемую за несвоевременное погашение процентов в размере 53 416 рублей 05 копеек, из расчета 60 % годовых на сумму начисленных процентов по дату погашения начисленных процентов.
ИЛ поступили 27.07.2020</t>
  </si>
  <si>
    <t>ИЛ от 15.06.2020 № ФС 031103808 - наложение ареста</t>
  </si>
  <si>
    <t>76834/20/24009-ИП - наложение ареста</t>
  </si>
  <si>
    <t>Иск подан в Железнодорожный районный суд г. Красноярска почтой 29/05/2020, приняты обеспечительные меры, судебное заседание 20.07.2020 в 11.30, определение от 20.07.2020 передано на рассмотрение в Октябрьский районный суд Красноярска. 08.10.2020 вынесено решение:
 Взыскать с Рябинина , Осипова  в солидарном порядке в пользу  сумму задолженности по кредитному договору в размере 292165,33, включая: ОД в сумме 163072, 09 рублей, задолженность по % за пользование кредитом за период с 02.06.2017 по 29.06.2020 в сумме 37641, 81 рублей, задолженность про % за пользование кредитом на сумму кредита после установленного срока возврата за период с 30.06.2020 по 08.10.2020 в сумме 41451, 43 рублей, пени на неуплату ОД за период с 02.06.2017 года по 08.10.2020 года в сумме 40000 рублей, пени на неуплату % за период с 02.06.2017 года по 08.10.2020 года в сумме 10 000 рублей.
Взыскать солидарно с Рябинина  и Осипова  в пользу АКБ «ЕНИСЕЙ» (ПАО) сумму % из расчета 19,90 % годовых на сумму ОД в размере 163072, 09 рублей  по дату фактической уплаты суммы основного долга.
Взыскать солидарно с Рябинина и Осипова  в пользу АКБ «ЕНИСЕЙ» (ПАО) сумму неустойки из расчета 20 % годовых на сумму ОД в размере 163072, 09 рублей по дату фактической уплаты суммы основного долга.
Взыскать солидарно с Рябинина  и Осипова в пользу АКБ «ЕНИСЕЙ» (ПАО) сумму неустойки, начисляемую за несвоевременное погашение % из расчета 20 % годовых на сумму начисленных процентов по дату погашения начисленных процентов.
Взыскать с Рябинина  и Осипова  расходы истца по уплате государственной пошлины в размере 7 071 рублей в солидарном порядке. 18.11.2020 подана АЖ, сз на 18.01.2021 10:30 в ККС</t>
  </si>
  <si>
    <t>03/12/2018, 14/08/2019</t>
  </si>
  <si>
    <t>1330
1356</t>
  </si>
  <si>
    <t>Иск подана Мировому судье судебного участка №1 города Саяногорска Республики Хакасия</t>
  </si>
  <si>
    <t>Автотранспортное средство TOYOTA LAND CRUISER 120, тип ТС ЛЕГКОВОЙ, год изготовления 2008, модель, № двигателя 1GR 5694319, шасси (рама) № JTEBU29J305154608, кузов (кабина, прицеп) № ОТСУТСТВУЕТ, цвет кузова ЧЕРНЫЙ, государственный регистрационный знак В 300 ЕЕ 19, ПТС 78 УВ 505289 от 08.09.2008</t>
  </si>
  <si>
    <t>автокредит</t>
  </si>
  <si>
    <t>Отсутствует ИД
Произвести замену стороны
отсутствие оригиналов кредитно-обеспечительной документации</t>
  </si>
  <si>
    <t>ИЛ от 31.03.2017 № ФС 003520858</t>
  </si>
  <si>
    <t>104668/17/77055-ИП</t>
  </si>
  <si>
    <t>28.08.2017</t>
  </si>
  <si>
    <t>Решение Головинский районный суд г. Москвы от 13.12.2016 по делу 2-6364/2016.
01.10.2020 направлена ПРЕТЕНЗИЯ
о возврате суммы задолженности по кредитному договору и предоставлении кредитной документации</t>
  </si>
  <si>
    <t>Судебный приказ направлен в ОСП по г. Железногорску 05.10.2015</t>
  </si>
  <si>
    <t>Судебный приказ б/н  от 02.03.2015г., по делу №2-191/26/2015. Взыскать задолженность по ОД - 122464.53, % - 6513.48, госпошлине - 1889.78</t>
  </si>
  <si>
    <t>Движимое имущество (оборудованик): 
1. Спирально-навивной станок модель TUBEFORMER 1602 с размывателем DEKOILER DCV 1000, серийный номер 004, заводской номер 1569, год выпуска 2003. 
2. Станок плазменной резки Plasma Florett R 15/30B, серийный номер 5012006035, год выпуска 2006.
 3. Станок шовной сварки VSTW-1D.HG, серийный номер КМ, 2947 (18502), год выпуска 2004. Залогодатель Богомяков Владимир Васильевич
Фактическое наличие предмета залога: подтверждено.
Состояние объекта недвижимости: Удовлетворительное.
Согласно выписке из ЕГРН объект недвижимости принадлежит Залогодателю на праве собственности, обременение в пользу банка – подтверждено.</t>
  </si>
  <si>
    <t>ФС № 031103864 от 10.06.2020 - наложение ареста
ФС № 031103865 от 10.06.2020 - наложение ареста поручитель Бузун Н.В.</t>
  </si>
  <si>
    <t>42165/20/24002-ИП
42162/20/24002-ИП</t>
  </si>
  <si>
    <t>21.07.2020
21.07.2020</t>
  </si>
  <si>
    <t>Иск подан в Железнодорожный районный суд г. Красноярска 19.05.2020, дело №2-2344/2020 ~ М-1193/2020, судебное заседание назначено на 03.08.2020. Заочное Решение Железнодорожного районного суда г. Красноярска от 13.10.2020 по делу 2-2344/2020 ~ М-1193/2020. Взыскать с Бузуна Сергея Ивановича, Бузун Натальи Владимировны в пользу АКБ «Енисей» задолженность по кредитному договору №9800-001-113 от 31.05.2013 года в размере 1 181 987 рублей 46 копеек, из которых: 661 342 рубля 54 копейки – задолженность по ОД, 66 468 рублей 22 копейки – задолженность по % за пользование кредитом, 344 287 рублей 98 копеек – задолженность по % на просроченный основной долг, 97 679 рублей 72 копейки – задолженность по пени за неуплату ОД, 12 209 рублей - задолженность по пени за несвоевременное гашение %; возврат госпошлины 16 760 рублей 06 копеек, а всего взыскать – 1 198 747 рублей 52 копейки.
В удовлетворении остальной части исковых требований о взыскании заявленных сумм неустоек – отказать.
Взыскать солидарно с Бузуна Сергея Ивановича, Бузун Натальи Владимировны в пользу АКБ «Енисей»  % по кредитному договору №9800-001-113 от 31.05.2013 исходя из 23% годовых, начисленные на сумму ОД в размере 661 342 рублей 54 копеек начиная с 20.02.2020 года по дату фактической уплаты суммы ОД.
Взыскать солидарно с Бузуна Сергея Ивановича, Бузун Натальи Владимировны в пользу АКБ «Енисей» неустойку за неуплату ОД (кредита) по кредитному договору №9800-001-113 от 31.05.2013 исходя из расчета 36% годовых на сумму ОД в размере 661 342 рублей 54 копеек начиная с 20.02.2020 года по дату фактической уплаты суммы ОД.
Взыскать солидарно с Бузуна Сергея Ивановича, Бузун Натальи Владимировны в пользу АКБ «Енисей»  неустойку за несвоевременное погашение % по кредитному договору №9800-001-113 от 31.05.2013 исходя из расчета 36% годовых на сумму начисленных %  начиная с 20.02.2020 года по дату погашения начисленных %.
24.08.2020 суд прислал возражения ответчика, получена АЖ от ответчика, сз на 27.01.2021 в 11:20 ккс, получены ИЛ, направлены в ГСП4</t>
  </si>
  <si>
    <t xml:space="preserve">Наличие обременений и ограничений (если отсутствует кред. договор - значит да) </t>
  </si>
  <si>
    <t>Остаток просроченной задолженности по РС по %% на 01.08.2021</t>
  </si>
  <si>
    <t>Остаток по пеням/штрафам/неустойкам по РС на 01.08.2021</t>
  </si>
  <si>
    <t xml:space="preserve">Балансовая стоимость по состоянию на 01.08.2021 г. (ОД+%%+штрафы) </t>
  </si>
  <si>
    <t>Поступления в ходе  КП с 13.04.2017 по 01.08.2021</t>
  </si>
  <si>
    <r>
      <t xml:space="preserve">Остаток задолженности на </t>
    </r>
    <r>
      <rPr>
        <b/>
        <u/>
        <sz val="8"/>
        <rFont val="Times New Roman"/>
        <family val="1"/>
        <charset val="204"/>
      </rPr>
      <t>баланс</t>
    </r>
    <r>
      <rPr>
        <b/>
        <sz val="8"/>
        <rFont val="Times New Roman"/>
        <family val="1"/>
        <charset val="204"/>
      </rPr>
      <t>е по ОД на 01.08.2021</t>
    </r>
  </si>
  <si>
    <r>
      <t xml:space="preserve">Остаток задолженности на </t>
    </r>
    <r>
      <rPr>
        <b/>
        <u/>
        <sz val="8"/>
        <rFont val="Times New Roman"/>
        <family val="1"/>
        <charset val="204"/>
      </rPr>
      <t xml:space="preserve">балансе </t>
    </r>
    <r>
      <rPr>
        <b/>
        <sz val="8"/>
        <rFont val="Times New Roman"/>
        <family val="1"/>
        <charset val="204"/>
      </rPr>
      <t>по %% на 01.08.2021</t>
    </r>
  </si>
  <si>
    <r>
      <t xml:space="preserve">Остаток по пеням/штрафам/неустойкам на </t>
    </r>
    <r>
      <rPr>
        <b/>
        <u/>
        <sz val="8"/>
        <rFont val="Times New Roman"/>
        <family val="1"/>
        <charset val="204"/>
      </rPr>
      <t>балансе 60323</t>
    </r>
    <r>
      <rPr>
        <b/>
        <sz val="8"/>
        <rFont val="Times New Roman"/>
        <family val="1"/>
        <charset val="204"/>
      </rPr>
      <t xml:space="preserve">  на 01.08.2021</t>
    </r>
  </si>
  <si>
    <r>
      <t xml:space="preserve">Остаток по госпошлине на </t>
    </r>
    <r>
      <rPr>
        <b/>
        <u/>
        <sz val="8"/>
        <rFont val="Times New Roman"/>
        <family val="1"/>
        <charset val="204"/>
      </rPr>
      <t>балансе 60323</t>
    </r>
    <r>
      <rPr>
        <b/>
        <sz val="8"/>
        <rFont val="Times New Roman"/>
        <family val="1"/>
        <charset val="204"/>
      </rPr>
      <t xml:space="preserve"> на 01.08.2021</t>
    </r>
  </si>
  <si>
    <t>Идентификатор</t>
  </si>
  <si>
    <t>5832731
5832732</t>
  </si>
  <si>
    <t>Погасила по РС, АЖ без изм в августе</t>
  </si>
  <si>
    <t>Дубова Валентина Павловна, КД 9700-001-139  от 29.12.2012 г. Красноярск</t>
  </si>
  <si>
    <t>Дубова Валентина Павловна, КД 9700-001-435 от 03/12/2014 г., г. Красноярск</t>
  </si>
  <si>
    <t>Сумма долга, руб.</t>
  </si>
  <si>
    <t>02/06/2021 - заключение о нецелесообразности и прощении штрафов</t>
  </si>
  <si>
    <t>погашен 09/06/2021</t>
  </si>
  <si>
    <t>погашен 08/06/2021</t>
  </si>
  <si>
    <t>погашен 04/06/2021</t>
  </si>
  <si>
    <t>погашен 29/06/2021</t>
  </si>
  <si>
    <t>погашен 09/07/2021</t>
  </si>
  <si>
    <t>погашены 14/07/2021</t>
  </si>
  <si>
    <t>погашен 15/07/2021</t>
  </si>
  <si>
    <t>погашен 19/07/2021</t>
  </si>
  <si>
    <t>погашен 20/07/2021</t>
  </si>
  <si>
    <t>погашен 21/07/2021</t>
  </si>
  <si>
    <t>погашен 23/07/2021</t>
  </si>
  <si>
    <t>погашен 29/07/2021</t>
  </si>
  <si>
    <t>погашен 26/07/2021</t>
  </si>
  <si>
    <t>списан 30/07/2021</t>
  </si>
  <si>
    <t>погашен по РС 06/08/2021</t>
  </si>
  <si>
    <t>погашен 15/06/2021</t>
  </si>
  <si>
    <t>дело в суде, но она погасила все до суда 05/08/2021</t>
  </si>
  <si>
    <t>погашен 04/08/2021</t>
  </si>
  <si>
    <t>погашен 06/08/2021</t>
  </si>
  <si>
    <t>погашен 09/08/2021</t>
  </si>
  <si>
    <t>погашен по СП 13/08/2021</t>
  </si>
  <si>
    <t>погашен 20/08/2021</t>
  </si>
  <si>
    <t>погашен 23/08/2021</t>
  </si>
  <si>
    <t>погашен по РС 23/08/2021</t>
  </si>
  <si>
    <t>погашен по РС 24/08/2021</t>
  </si>
  <si>
    <t>погашен 26/08/2021</t>
  </si>
  <si>
    <t>погашен по РС 21/05/2021</t>
  </si>
  <si>
    <t>Голубкова Анастасия Анатольевна, КД 9200-701-025 от 17.12.2010, КД 9200-701-671 от 18.06.2013, Определение Арбитражного суда Красноярского края от 08.02.2021, по делу А33-24100-3/2020, г. Красноярск</t>
  </si>
  <si>
    <t>Шулоякова Екатерина Викторовна, КД 9400-001-003 от 02.04.2014, г. Красноярск</t>
  </si>
  <si>
    <t>Права требования к 1 198 физическим лицам, имеются решения суда на сумму 153 249 075,87 руб., в составе лота имеются права требования по кредитным договорам с истекшими сроками для принудительного истребования задолженности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</si>
</sst>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6" formatCode="#,##0.00_р_.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10"/>
      <name val="Calibri"/>
      <family val="2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u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0" fillId="0" borderId="0"/>
  </cellStyleXfs>
  <cellXfs count="60">
    <xf numFmtId="0" fontId="0" fillId="0" borderId="0" xfId="0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4" fontId="11" fillId="0" borderId="5" xfId="5" applyNumberFormat="1" applyFont="1" applyFill="1" applyBorder="1" applyAlignment="1">
      <alignment horizontal="center" vertical="center" wrapText="1"/>
    </xf>
    <xf numFmtId="4" fontId="11" fillId="0" borderId="3" xfId="5" applyNumberFormat="1" applyFont="1" applyFill="1" applyBorder="1" applyAlignment="1">
      <alignment horizontal="center" vertical="center" wrapText="1"/>
    </xf>
    <xf numFmtId="1" fontId="11" fillId="0" borderId="5" xfId="5" applyNumberFormat="1" applyFont="1" applyFill="1" applyBorder="1" applyAlignment="1">
      <alignment horizontal="center" vertical="center" wrapText="1"/>
    </xf>
    <xf numFmtId="1" fontId="11" fillId="0" borderId="3" xfId="5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2" fontId="13" fillId="0" borderId="0" xfId="3" applyNumberFormat="1" applyFont="1" applyFill="1" applyBorder="1" applyAlignment="1">
      <alignment horizontal="center" vertical="center" wrapText="1"/>
    </xf>
    <xf numFmtId="0" fontId="13" fillId="0" borderId="0" xfId="3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66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/>
    <xf numFmtId="0" fontId="13" fillId="0" borderId="4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 wrapText="1" shrinkToFit="1"/>
    </xf>
    <xf numFmtId="0" fontId="11" fillId="0" borderId="4" xfId="0" applyFont="1" applyFill="1" applyBorder="1" applyAlignment="1">
      <alignment vertical="center" wrapText="1" shrinkToFit="1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 shrinkToFit="1"/>
    </xf>
    <xf numFmtId="166" fontId="11" fillId="2" borderId="3" xfId="0" applyNumberFormat="1" applyFont="1" applyFill="1" applyBorder="1" applyAlignment="1">
      <alignment horizontal="center" vertical="center" wrapText="1" shrinkToFit="1"/>
    </xf>
    <xf numFmtId="4" fontId="11" fillId="2" borderId="3" xfId="0" applyNumberFormat="1" applyFont="1" applyFill="1" applyBorder="1" applyAlignment="1">
      <alignment horizontal="center" vertical="center" wrapText="1" shrinkToFit="1"/>
    </xf>
    <xf numFmtId="4" fontId="11" fillId="0" borderId="3" xfId="0" applyNumberFormat="1" applyFont="1" applyFill="1" applyBorder="1" applyAlignment="1">
      <alignment horizontal="center" vertical="center" wrapText="1" shrinkToFit="1"/>
    </xf>
    <xf numFmtId="0" fontId="11" fillId="0" borderId="3" xfId="0" applyNumberFormat="1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1" fontId="11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 shrinkToFit="1"/>
    </xf>
    <xf numFmtId="1" fontId="11" fillId="2" borderId="3" xfId="0" applyNumberFormat="1" applyFont="1" applyFill="1" applyBorder="1" applyAlignment="1">
      <alignment horizontal="center" vertical="center" wrapText="1" shrinkToFit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/>
    <xf numFmtId="0" fontId="0" fillId="0" borderId="0" xfId="0" applyAlignment="1">
      <alignment wrapText="1"/>
    </xf>
    <xf numFmtId="4" fontId="2" fillId="0" borderId="3" xfId="0" applyNumberFormat="1" applyFont="1" applyBorder="1"/>
    <xf numFmtId="0" fontId="6" fillId="4" borderId="3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 wrapText="1"/>
    </xf>
    <xf numFmtId="4" fontId="6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 wrapText="1" shrinkToFit="1"/>
    </xf>
  </cellXfs>
  <cellStyles count="6">
    <cellStyle name="Обычный" xfId="0" builtinId="0"/>
    <cellStyle name="Обычный 2" xfId="4"/>
    <cellStyle name="Обычный 2 2" xfId="3"/>
    <cellStyle name="Обычный 3" xfId="5"/>
    <cellStyle name="Обычный 4" xfId="1"/>
    <cellStyle name="Финансов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03"/>
  <sheetViews>
    <sheetView tabSelected="1" view="pageBreakPreview" topLeftCell="A1187" zoomScale="85" zoomScaleNormal="85" zoomScaleSheetLayoutView="85" workbookViewId="0">
      <selection activeCell="E1199" sqref="E1199"/>
    </sheetView>
  </sheetViews>
  <sheetFormatPr defaultRowHeight="15"/>
  <cols>
    <col min="1" max="1" width="11.140625" customWidth="1"/>
    <col min="2" max="2" width="111.7109375" customWidth="1"/>
    <col min="3" max="3" width="16.7109375" customWidth="1"/>
  </cols>
  <sheetData>
    <row r="1" spans="1:3" ht="30" customHeight="1">
      <c r="A1" s="56" t="s">
        <v>1</v>
      </c>
      <c r="B1" s="56"/>
      <c r="C1" s="1"/>
    </row>
    <row r="2" spans="1:3" ht="12.75" customHeight="1">
      <c r="A2" s="2"/>
      <c r="B2" s="2"/>
      <c r="C2" s="1"/>
    </row>
    <row r="3" spans="1:3" ht="67.5" customHeight="1">
      <c r="A3" s="3" t="s">
        <v>2</v>
      </c>
      <c r="B3" s="4" t="s">
        <v>1395</v>
      </c>
      <c r="C3" s="4" t="s">
        <v>1364</v>
      </c>
    </row>
    <row r="4" spans="1:3" ht="22.5" customHeight="1">
      <c r="A4" s="5"/>
      <c r="B4" s="3" t="s">
        <v>3</v>
      </c>
      <c r="C4" s="49"/>
    </row>
    <row r="5" spans="1:3" ht="26.1" customHeight="1">
      <c r="A5" s="6">
        <v>1</v>
      </c>
      <c r="B5" s="7" t="s">
        <v>4</v>
      </c>
      <c r="C5" s="53">
        <v>15435.08</v>
      </c>
    </row>
    <row r="6" spans="1:3" ht="26.1" customHeight="1">
      <c r="A6" s="6">
        <v>2</v>
      </c>
      <c r="B6" s="7" t="s">
        <v>5</v>
      </c>
      <c r="C6" s="53">
        <v>38888.61</v>
      </c>
    </row>
    <row r="7" spans="1:3" ht="26.1" customHeight="1">
      <c r="A7" s="6">
        <v>3</v>
      </c>
      <c r="B7" s="7" t="s">
        <v>6</v>
      </c>
      <c r="C7" s="53">
        <v>70438.97</v>
      </c>
    </row>
    <row r="8" spans="1:3" ht="26.1" customHeight="1">
      <c r="A8" s="6">
        <v>4</v>
      </c>
      <c r="B8" s="7" t="s">
        <v>7</v>
      </c>
      <c r="C8" s="53">
        <v>61239.76</v>
      </c>
    </row>
    <row r="9" spans="1:3" ht="26.1" customHeight="1">
      <c r="A9" s="6">
        <v>5</v>
      </c>
      <c r="B9" s="7" t="s">
        <v>8</v>
      </c>
      <c r="C9" s="53">
        <v>103474.38999999998</v>
      </c>
    </row>
    <row r="10" spans="1:3" ht="26.1" customHeight="1">
      <c r="A10" s="6">
        <v>6</v>
      </c>
      <c r="B10" s="7" t="s">
        <v>9</v>
      </c>
      <c r="C10" s="53">
        <v>214188.15</v>
      </c>
    </row>
    <row r="11" spans="1:3" ht="26.1" customHeight="1">
      <c r="A11" s="6">
        <v>7</v>
      </c>
      <c r="B11" s="7" t="s">
        <v>10</v>
      </c>
      <c r="C11" s="53">
        <v>120324.19</v>
      </c>
    </row>
    <row r="12" spans="1:3" ht="26.1" customHeight="1">
      <c r="A12" s="6">
        <v>8</v>
      </c>
      <c r="B12" s="7" t="s">
        <v>11</v>
      </c>
      <c r="C12" s="53">
        <v>39992.15</v>
      </c>
    </row>
    <row r="13" spans="1:3" ht="26.1" customHeight="1">
      <c r="A13" s="6">
        <v>9</v>
      </c>
      <c r="B13" s="7" t="s">
        <v>12</v>
      </c>
      <c r="C13" s="53">
        <v>58973.21</v>
      </c>
    </row>
    <row r="14" spans="1:3" ht="26.1" customHeight="1">
      <c r="A14" s="6">
        <v>10</v>
      </c>
      <c r="B14" s="7" t="s">
        <v>13</v>
      </c>
      <c r="C14" s="53">
        <v>156914.73000000001</v>
      </c>
    </row>
    <row r="15" spans="1:3" ht="26.1" customHeight="1">
      <c r="A15" s="6">
        <v>11</v>
      </c>
      <c r="B15" s="7" t="s">
        <v>14</v>
      </c>
      <c r="C15" s="53">
        <v>482493.37</v>
      </c>
    </row>
    <row r="16" spans="1:3" ht="26.1" customHeight="1">
      <c r="A16" s="6">
        <v>12</v>
      </c>
      <c r="B16" s="7" t="s">
        <v>15</v>
      </c>
      <c r="C16" s="53">
        <v>29204.380000000005</v>
      </c>
    </row>
    <row r="17" spans="1:3" ht="26.1" customHeight="1">
      <c r="A17" s="6">
        <v>13</v>
      </c>
      <c r="B17" s="7" t="s">
        <v>16</v>
      </c>
      <c r="C17" s="53">
        <v>39322.83</v>
      </c>
    </row>
    <row r="18" spans="1:3" ht="26.1" customHeight="1">
      <c r="A18" s="6">
        <v>14</v>
      </c>
      <c r="B18" s="7" t="s">
        <v>17</v>
      </c>
      <c r="C18" s="53">
        <v>26587.439999999999</v>
      </c>
    </row>
    <row r="19" spans="1:3" ht="26.1" customHeight="1">
      <c r="A19" s="6">
        <v>15</v>
      </c>
      <c r="B19" s="7" t="s">
        <v>18</v>
      </c>
      <c r="C19" s="53">
        <v>135671.16</v>
      </c>
    </row>
    <row r="20" spans="1:3" ht="26.1" customHeight="1">
      <c r="A20" s="6">
        <v>16</v>
      </c>
      <c r="B20" s="7" t="s">
        <v>19</v>
      </c>
      <c r="C20" s="53">
        <v>10558.93</v>
      </c>
    </row>
    <row r="21" spans="1:3" ht="26.1" customHeight="1">
      <c r="A21" s="6">
        <v>17</v>
      </c>
      <c r="B21" s="7" t="s">
        <v>20</v>
      </c>
      <c r="C21" s="53">
        <v>137781.63</v>
      </c>
    </row>
    <row r="22" spans="1:3" ht="26.1" customHeight="1">
      <c r="A22" s="6">
        <v>18</v>
      </c>
      <c r="B22" s="7" t="s">
        <v>21</v>
      </c>
      <c r="C22" s="53">
        <v>44551.59</v>
      </c>
    </row>
    <row r="23" spans="1:3" ht="26.1" customHeight="1">
      <c r="A23" s="6">
        <v>19</v>
      </c>
      <c r="B23" s="7" t="s">
        <v>22</v>
      </c>
      <c r="C23" s="53">
        <v>104389.84999999999</v>
      </c>
    </row>
    <row r="24" spans="1:3" ht="26.1" customHeight="1">
      <c r="A24" s="6">
        <v>20</v>
      </c>
      <c r="B24" s="7" t="s">
        <v>23</v>
      </c>
      <c r="C24" s="53">
        <v>136427.75999999998</v>
      </c>
    </row>
    <row r="25" spans="1:3" ht="26.1" customHeight="1">
      <c r="A25" s="6">
        <v>21</v>
      </c>
      <c r="B25" s="7" t="s">
        <v>24</v>
      </c>
      <c r="C25" s="53">
        <v>100115.48</v>
      </c>
    </row>
    <row r="26" spans="1:3" ht="26.1" customHeight="1">
      <c r="A26" s="6">
        <v>22</v>
      </c>
      <c r="B26" s="7" t="s">
        <v>25</v>
      </c>
      <c r="C26" s="53">
        <v>6064.07</v>
      </c>
    </row>
    <row r="27" spans="1:3" ht="26.1" customHeight="1">
      <c r="A27" s="6">
        <v>23</v>
      </c>
      <c r="B27" s="7" t="s">
        <v>26</v>
      </c>
      <c r="C27" s="53">
        <v>133369.08000000002</v>
      </c>
    </row>
    <row r="28" spans="1:3" ht="26.1" customHeight="1">
      <c r="A28" s="6">
        <v>24</v>
      </c>
      <c r="B28" s="7" t="s">
        <v>27</v>
      </c>
      <c r="C28" s="53">
        <v>146061.81</v>
      </c>
    </row>
    <row r="29" spans="1:3" ht="26.1" customHeight="1">
      <c r="A29" s="6">
        <v>25</v>
      </c>
      <c r="B29" s="7" t="s">
        <v>28</v>
      </c>
      <c r="C29" s="53">
        <v>1771880.67</v>
      </c>
    </row>
    <row r="30" spans="1:3" ht="26.1" customHeight="1">
      <c r="A30" s="6">
        <v>26</v>
      </c>
      <c r="B30" s="7" t="s">
        <v>29</v>
      </c>
      <c r="C30" s="53">
        <v>563534.17999999993</v>
      </c>
    </row>
    <row r="31" spans="1:3" ht="26.1" customHeight="1">
      <c r="A31" s="6">
        <v>27</v>
      </c>
      <c r="B31" s="7" t="s">
        <v>30</v>
      </c>
      <c r="C31" s="53">
        <v>354621.04</v>
      </c>
    </row>
    <row r="32" spans="1:3" ht="26.1" customHeight="1">
      <c r="A32" s="6">
        <v>28</v>
      </c>
      <c r="B32" s="7" t="s">
        <v>31</v>
      </c>
      <c r="C32" s="53">
        <v>717047.01</v>
      </c>
    </row>
    <row r="33" spans="1:3" ht="26.1" customHeight="1">
      <c r="A33" s="6">
        <v>29</v>
      </c>
      <c r="B33" s="7" t="s">
        <v>32</v>
      </c>
      <c r="C33" s="53">
        <v>69868.639999999999</v>
      </c>
    </row>
    <row r="34" spans="1:3" ht="26.1" customHeight="1">
      <c r="A34" s="6">
        <v>30</v>
      </c>
      <c r="B34" s="7" t="s">
        <v>35</v>
      </c>
      <c r="C34" s="53">
        <v>200753.54</v>
      </c>
    </row>
    <row r="35" spans="1:3" ht="26.1" customHeight="1">
      <c r="A35" s="6">
        <v>31</v>
      </c>
      <c r="B35" s="7" t="s">
        <v>36</v>
      </c>
      <c r="C35" s="53">
        <v>34189.019999999997</v>
      </c>
    </row>
    <row r="36" spans="1:3" ht="26.1" customHeight="1">
      <c r="A36" s="6">
        <v>32</v>
      </c>
      <c r="B36" s="7" t="s">
        <v>37</v>
      </c>
      <c r="C36" s="53">
        <v>229811.17</v>
      </c>
    </row>
    <row r="37" spans="1:3" ht="26.1" customHeight="1">
      <c r="A37" s="6">
        <v>33</v>
      </c>
      <c r="B37" s="7" t="s">
        <v>38</v>
      </c>
      <c r="C37" s="53">
        <v>96088.37</v>
      </c>
    </row>
    <row r="38" spans="1:3" ht="26.1" customHeight="1">
      <c r="A38" s="6">
        <v>34</v>
      </c>
      <c r="B38" s="7" t="s">
        <v>39</v>
      </c>
      <c r="C38" s="53">
        <v>6861854.4199999999</v>
      </c>
    </row>
    <row r="39" spans="1:3" ht="26.1" customHeight="1">
      <c r="A39" s="6">
        <v>35</v>
      </c>
      <c r="B39" s="7" t="s">
        <v>40</v>
      </c>
      <c r="C39" s="53">
        <v>122976.09000000001</v>
      </c>
    </row>
    <row r="40" spans="1:3" ht="26.1" customHeight="1">
      <c r="A40" s="6">
        <v>36</v>
      </c>
      <c r="B40" s="7" t="s">
        <v>41</v>
      </c>
      <c r="C40" s="53">
        <v>12742.95</v>
      </c>
    </row>
    <row r="41" spans="1:3" ht="26.1" customHeight="1">
      <c r="A41" s="6">
        <v>37</v>
      </c>
      <c r="B41" s="7" t="s">
        <v>42</v>
      </c>
      <c r="C41" s="53">
        <v>15062.51</v>
      </c>
    </row>
    <row r="42" spans="1:3" ht="26.1" customHeight="1">
      <c r="A42" s="6">
        <v>38</v>
      </c>
      <c r="B42" s="7" t="s">
        <v>43</v>
      </c>
      <c r="C42" s="53">
        <v>34431.25</v>
      </c>
    </row>
    <row r="43" spans="1:3" ht="26.1" customHeight="1">
      <c r="A43" s="6">
        <v>39</v>
      </c>
      <c r="B43" s="7" t="s">
        <v>44</v>
      </c>
      <c r="C43" s="53">
        <v>1413.97</v>
      </c>
    </row>
    <row r="44" spans="1:3" ht="26.1" customHeight="1">
      <c r="A44" s="6">
        <v>40</v>
      </c>
      <c r="B44" s="7" t="s">
        <v>45</v>
      </c>
      <c r="C44" s="53">
        <v>31388.93</v>
      </c>
    </row>
    <row r="45" spans="1:3" ht="26.1" customHeight="1">
      <c r="A45" s="6">
        <v>41</v>
      </c>
      <c r="B45" s="7" t="s">
        <v>46</v>
      </c>
      <c r="C45" s="53">
        <v>24336.97</v>
      </c>
    </row>
    <row r="46" spans="1:3" ht="26.1" customHeight="1">
      <c r="A46" s="6">
        <v>42</v>
      </c>
      <c r="B46" s="7" t="s">
        <v>47</v>
      </c>
      <c r="C46" s="53">
        <v>43186.43</v>
      </c>
    </row>
    <row r="47" spans="1:3" ht="26.1" customHeight="1">
      <c r="A47" s="6">
        <v>43</v>
      </c>
      <c r="B47" s="7" t="s">
        <v>48</v>
      </c>
      <c r="C47" s="53">
        <v>45762.46</v>
      </c>
    </row>
    <row r="48" spans="1:3" ht="26.1" customHeight="1">
      <c r="A48" s="6">
        <v>44</v>
      </c>
      <c r="B48" s="7" t="s">
        <v>49</v>
      </c>
      <c r="C48" s="53">
        <v>528810.71</v>
      </c>
    </row>
    <row r="49" spans="1:3" ht="26.1" customHeight="1">
      <c r="A49" s="6">
        <v>45</v>
      </c>
      <c r="B49" s="7" t="s">
        <v>50</v>
      </c>
      <c r="C49" s="53">
        <v>31395.3</v>
      </c>
    </row>
    <row r="50" spans="1:3" ht="26.1" customHeight="1">
      <c r="A50" s="6">
        <v>46</v>
      </c>
      <c r="B50" s="7" t="s">
        <v>51</v>
      </c>
      <c r="C50" s="53">
        <v>165490.79999999999</v>
      </c>
    </row>
    <row r="51" spans="1:3" ht="26.1" customHeight="1">
      <c r="A51" s="6">
        <v>47</v>
      </c>
      <c r="B51" s="7" t="s">
        <v>52</v>
      </c>
      <c r="C51" s="53">
        <v>716.03</v>
      </c>
    </row>
    <row r="52" spans="1:3" ht="26.1" customHeight="1">
      <c r="A52" s="6">
        <v>48</v>
      </c>
      <c r="B52" s="7" t="s">
        <v>53</v>
      </c>
      <c r="C52" s="53">
        <v>64168.68</v>
      </c>
    </row>
    <row r="53" spans="1:3" ht="26.1" customHeight="1">
      <c r="A53" s="6">
        <v>49</v>
      </c>
      <c r="B53" s="7" t="s">
        <v>54</v>
      </c>
      <c r="C53" s="53">
        <v>36629.51</v>
      </c>
    </row>
    <row r="54" spans="1:3" ht="26.1" customHeight="1">
      <c r="A54" s="6">
        <v>50</v>
      </c>
      <c r="B54" s="7" t="s">
        <v>56</v>
      </c>
      <c r="C54" s="53">
        <v>161441.92000000004</v>
      </c>
    </row>
    <row r="55" spans="1:3" ht="26.1" customHeight="1">
      <c r="A55" s="6">
        <v>51</v>
      </c>
      <c r="B55" s="7" t="s">
        <v>57</v>
      </c>
      <c r="C55" s="53">
        <v>58548.19</v>
      </c>
    </row>
    <row r="56" spans="1:3" ht="26.1" customHeight="1">
      <c r="A56" s="6">
        <v>52</v>
      </c>
      <c r="B56" s="7" t="s">
        <v>58</v>
      </c>
      <c r="C56" s="53">
        <v>212624.26</v>
      </c>
    </row>
    <row r="57" spans="1:3" ht="26.1" customHeight="1">
      <c r="A57" s="6">
        <v>53</v>
      </c>
      <c r="B57" s="7" t="s">
        <v>59</v>
      </c>
      <c r="C57" s="53">
        <v>161418.79</v>
      </c>
    </row>
    <row r="58" spans="1:3" ht="26.1" customHeight="1">
      <c r="A58" s="6">
        <v>54</v>
      </c>
      <c r="B58" s="7" t="s">
        <v>60</v>
      </c>
      <c r="C58" s="53">
        <v>286802.82</v>
      </c>
    </row>
    <row r="59" spans="1:3" ht="26.1" customHeight="1">
      <c r="A59" s="6">
        <v>55</v>
      </c>
      <c r="B59" s="7" t="s">
        <v>61</v>
      </c>
      <c r="C59" s="53">
        <v>627581.6</v>
      </c>
    </row>
    <row r="60" spans="1:3" ht="26.1" customHeight="1">
      <c r="A60" s="6">
        <v>56</v>
      </c>
      <c r="B60" s="7" t="s">
        <v>63</v>
      </c>
      <c r="C60" s="53">
        <v>633136.07000000007</v>
      </c>
    </row>
    <row r="61" spans="1:3" ht="26.1" customHeight="1">
      <c r="A61" s="6">
        <v>57</v>
      </c>
      <c r="B61" s="7" t="s">
        <v>64</v>
      </c>
      <c r="C61" s="53">
        <v>2070.4499999999998</v>
      </c>
    </row>
    <row r="62" spans="1:3" ht="26.1" customHeight="1">
      <c r="A62" s="6">
        <v>58</v>
      </c>
      <c r="B62" s="7" t="s">
        <v>65</v>
      </c>
      <c r="C62" s="53">
        <v>46563.479999999996</v>
      </c>
    </row>
    <row r="63" spans="1:3" ht="26.1" customHeight="1">
      <c r="A63" s="6">
        <v>59</v>
      </c>
      <c r="B63" s="7" t="s">
        <v>66</v>
      </c>
      <c r="C63" s="53">
        <v>155811.31</v>
      </c>
    </row>
    <row r="64" spans="1:3" ht="26.1" customHeight="1">
      <c r="A64" s="6">
        <v>60</v>
      </c>
      <c r="B64" s="7" t="s">
        <v>67</v>
      </c>
      <c r="C64" s="53">
        <v>99928.830000000016</v>
      </c>
    </row>
    <row r="65" spans="1:3" ht="26.1" customHeight="1">
      <c r="A65" s="6">
        <v>61</v>
      </c>
      <c r="B65" s="7" t="s">
        <v>68</v>
      </c>
      <c r="C65" s="53">
        <v>54401.11</v>
      </c>
    </row>
    <row r="66" spans="1:3" ht="26.1" customHeight="1">
      <c r="A66" s="6">
        <v>62</v>
      </c>
      <c r="B66" s="7" t="s">
        <v>69</v>
      </c>
      <c r="C66" s="53">
        <v>329433.26</v>
      </c>
    </row>
    <row r="67" spans="1:3" ht="26.1" customHeight="1">
      <c r="A67" s="6">
        <v>63</v>
      </c>
      <c r="B67" s="7" t="s">
        <v>70</v>
      </c>
      <c r="C67" s="53">
        <v>58727.829999999987</v>
      </c>
    </row>
    <row r="68" spans="1:3" ht="26.1" customHeight="1">
      <c r="A68" s="6">
        <v>64</v>
      </c>
      <c r="B68" s="7" t="s">
        <v>71</v>
      </c>
      <c r="C68" s="53">
        <v>30943.639999999985</v>
      </c>
    </row>
    <row r="69" spans="1:3" ht="26.1" customHeight="1">
      <c r="A69" s="6">
        <v>65</v>
      </c>
      <c r="B69" s="7" t="s">
        <v>73</v>
      </c>
      <c r="C69" s="53">
        <v>165597.03</v>
      </c>
    </row>
    <row r="70" spans="1:3" ht="26.1" customHeight="1">
      <c r="A70" s="6">
        <v>66</v>
      </c>
      <c r="B70" s="7" t="s">
        <v>74</v>
      </c>
      <c r="C70" s="53">
        <v>140660.82999999999</v>
      </c>
    </row>
    <row r="71" spans="1:3" ht="26.1" customHeight="1">
      <c r="A71" s="6">
        <v>67</v>
      </c>
      <c r="B71" s="7" t="s">
        <v>75</v>
      </c>
      <c r="C71" s="53">
        <v>64557.88</v>
      </c>
    </row>
    <row r="72" spans="1:3" ht="26.1" customHeight="1">
      <c r="A72" s="6">
        <v>68</v>
      </c>
      <c r="B72" s="7" t="s">
        <v>76</v>
      </c>
      <c r="C72" s="53">
        <v>5356.21</v>
      </c>
    </row>
    <row r="73" spans="1:3" ht="26.1" customHeight="1">
      <c r="A73" s="6">
        <v>69</v>
      </c>
      <c r="B73" s="7" t="s">
        <v>77</v>
      </c>
      <c r="C73" s="53">
        <v>12419.75</v>
      </c>
    </row>
    <row r="74" spans="1:3" ht="26.1" customHeight="1">
      <c r="A74" s="6">
        <v>70</v>
      </c>
      <c r="B74" s="7" t="s">
        <v>78</v>
      </c>
      <c r="C74" s="53">
        <v>195895.29</v>
      </c>
    </row>
    <row r="75" spans="1:3" ht="26.1" customHeight="1">
      <c r="A75" s="6">
        <v>71</v>
      </c>
      <c r="B75" s="7" t="s">
        <v>79</v>
      </c>
      <c r="C75" s="53">
        <v>72206.049999999988</v>
      </c>
    </row>
    <row r="76" spans="1:3" ht="26.1" customHeight="1">
      <c r="A76" s="6">
        <v>72</v>
      </c>
      <c r="B76" s="7" t="s">
        <v>80</v>
      </c>
      <c r="C76" s="53">
        <v>258759.76000000007</v>
      </c>
    </row>
    <row r="77" spans="1:3" ht="26.1" customHeight="1">
      <c r="A77" s="6">
        <v>73</v>
      </c>
      <c r="B77" s="7" t="s">
        <v>81</v>
      </c>
      <c r="C77" s="53">
        <v>80918.460000000006</v>
      </c>
    </row>
    <row r="78" spans="1:3" ht="26.1" customHeight="1">
      <c r="A78" s="6">
        <v>74</v>
      </c>
      <c r="B78" s="7" t="s">
        <v>82</v>
      </c>
      <c r="C78" s="53">
        <v>93159.53</v>
      </c>
    </row>
    <row r="79" spans="1:3" ht="26.1" customHeight="1">
      <c r="A79" s="6">
        <v>75</v>
      </c>
      <c r="B79" s="7" t="s">
        <v>83</v>
      </c>
      <c r="C79" s="53">
        <v>15830.060000000001</v>
      </c>
    </row>
    <row r="80" spans="1:3" ht="26.1" customHeight="1">
      <c r="A80" s="6">
        <v>76</v>
      </c>
      <c r="B80" s="7" t="s">
        <v>84</v>
      </c>
      <c r="C80" s="53">
        <v>42455.73</v>
      </c>
    </row>
    <row r="81" spans="1:3" ht="26.1" customHeight="1">
      <c r="A81" s="6">
        <v>77</v>
      </c>
      <c r="B81" s="7" t="s">
        <v>86</v>
      </c>
      <c r="C81" s="53">
        <v>100021.14</v>
      </c>
    </row>
    <row r="82" spans="1:3" ht="26.1" customHeight="1">
      <c r="A82" s="6">
        <v>78</v>
      </c>
      <c r="B82" s="7" t="s">
        <v>87</v>
      </c>
      <c r="C82" s="53">
        <v>18181.63</v>
      </c>
    </row>
    <row r="83" spans="1:3" ht="26.1" customHeight="1">
      <c r="A83" s="6">
        <v>79</v>
      </c>
      <c r="B83" s="7" t="s">
        <v>88</v>
      </c>
      <c r="C83" s="53">
        <v>80496.760000000009</v>
      </c>
    </row>
    <row r="84" spans="1:3" ht="26.1" customHeight="1">
      <c r="A84" s="6">
        <v>80</v>
      </c>
      <c r="B84" s="7" t="s">
        <v>89</v>
      </c>
      <c r="C84" s="53">
        <v>43550.05</v>
      </c>
    </row>
    <row r="85" spans="1:3" ht="26.1" customHeight="1">
      <c r="A85" s="6">
        <v>81</v>
      </c>
      <c r="B85" s="7" t="s">
        <v>90</v>
      </c>
      <c r="C85" s="53">
        <v>21035.41</v>
      </c>
    </row>
    <row r="86" spans="1:3" ht="26.1" customHeight="1">
      <c r="A86" s="6">
        <v>82</v>
      </c>
      <c r="B86" s="7" t="s">
        <v>91</v>
      </c>
      <c r="C86" s="53">
        <v>1084344.33</v>
      </c>
    </row>
    <row r="87" spans="1:3" ht="26.1" customHeight="1">
      <c r="A87" s="6">
        <v>83</v>
      </c>
      <c r="B87" s="7" t="s">
        <v>92</v>
      </c>
      <c r="C87" s="53">
        <v>72252.78</v>
      </c>
    </row>
    <row r="88" spans="1:3" ht="26.1" customHeight="1">
      <c r="A88" s="6">
        <v>84</v>
      </c>
      <c r="B88" s="7" t="s">
        <v>93</v>
      </c>
      <c r="C88" s="53">
        <v>61860.12</v>
      </c>
    </row>
    <row r="89" spans="1:3" ht="26.1" customHeight="1">
      <c r="A89" s="6">
        <v>85</v>
      </c>
      <c r="B89" s="7" t="s">
        <v>94</v>
      </c>
      <c r="C89" s="53">
        <v>348239.44</v>
      </c>
    </row>
    <row r="90" spans="1:3" ht="26.1" customHeight="1">
      <c r="A90" s="6">
        <v>86</v>
      </c>
      <c r="B90" s="7" t="s">
        <v>95</v>
      </c>
      <c r="C90" s="53">
        <v>97703.11</v>
      </c>
    </row>
    <row r="91" spans="1:3" ht="26.1" customHeight="1">
      <c r="A91" s="6">
        <v>87</v>
      </c>
      <c r="B91" s="7" t="s">
        <v>96</v>
      </c>
      <c r="C91" s="53">
        <v>90000.11</v>
      </c>
    </row>
    <row r="92" spans="1:3" ht="26.1" customHeight="1">
      <c r="A92" s="6">
        <v>88</v>
      </c>
      <c r="B92" s="7" t="s">
        <v>97</v>
      </c>
      <c r="C92" s="53">
        <v>571333.59000000008</v>
      </c>
    </row>
    <row r="93" spans="1:3" ht="26.1" customHeight="1">
      <c r="A93" s="6">
        <v>89</v>
      </c>
      <c r="B93" s="7" t="s">
        <v>98</v>
      </c>
      <c r="C93" s="53">
        <v>134921.9</v>
      </c>
    </row>
    <row r="94" spans="1:3" ht="26.1" customHeight="1">
      <c r="A94" s="6">
        <v>90</v>
      </c>
      <c r="B94" s="7" t="s">
        <v>100</v>
      </c>
      <c r="C94" s="53">
        <v>294128.40999999997</v>
      </c>
    </row>
    <row r="95" spans="1:3" ht="26.1" customHeight="1">
      <c r="A95" s="6">
        <v>91</v>
      </c>
      <c r="B95" s="7" t="s">
        <v>101</v>
      </c>
      <c r="C95" s="53">
        <v>4232.26</v>
      </c>
    </row>
    <row r="96" spans="1:3" ht="26.1" customHeight="1">
      <c r="A96" s="6">
        <v>92</v>
      </c>
      <c r="B96" s="7" t="s">
        <v>103</v>
      </c>
      <c r="C96" s="53">
        <v>116576.45</v>
      </c>
    </row>
    <row r="97" spans="1:3" ht="26.1" customHeight="1">
      <c r="A97" s="6">
        <v>93</v>
      </c>
      <c r="B97" s="7" t="s">
        <v>104</v>
      </c>
      <c r="C97" s="53">
        <v>649361.54</v>
      </c>
    </row>
    <row r="98" spans="1:3" ht="26.1" customHeight="1">
      <c r="A98" s="6">
        <v>94</v>
      </c>
      <c r="B98" s="7" t="s">
        <v>105</v>
      </c>
      <c r="C98" s="53">
        <v>153637.75</v>
      </c>
    </row>
    <row r="99" spans="1:3" ht="26.1" customHeight="1">
      <c r="A99" s="6">
        <v>95</v>
      </c>
      <c r="B99" s="7" t="s">
        <v>106</v>
      </c>
      <c r="C99" s="54">
        <v>966913.76</v>
      </c>
    </row>
    <row r="100" spans="1:3" ht="26.1" customHeight="1">
      <c r="A100" s="6">
        <v>96</v>
      </c>
      <c r="B100" s="7" t="s">
        <v>107</v>
      </c>
      <c r="C100" s="53">
        <v>31000.78</v>
      </c>
    </row>
    <row r="101" spans="1:3" ht="26.1" customHeight="1">
      <c r="A101" s="6">
        <v>97</v>
      </c>
      <c r="B101" s="7" t="s">
        <v>108</v>
      </c>
      <c r="C101" s="53">
        <v>97778.340000000011</v>
      </c>
    </row>
    <row r="102" spans="1:3" ht="26.1" customHeight="1">
      <c r="A102" s="6">
        <v>98</v>
      </c>
      <c r="B102" s="7" t="s">
        <v>109</v>
      </c>
      <c r="C102" s="53">
        <v>1434.37</v>
      </c>
    </row>
    <row r="103" spans="1:3" ht="26.1" customHeight="1">
      <c r="A103" s="6">
        <v>99</v>
      </c>
      <c r="B103" s="7" t="s">
        <v>110</v>
      </c>
      <c r="C103" s="53">
        <v>12490.36</v>
      </c>
    </row>
    <row r="104" spans="1:3" ht="26.1" customHeight="1">
      <c r="A104" s="6">
        <v>100</v>
      </c>
      <c r="B104" s="7" t="s">
        <v>111</v>
      </c>
      <c r="C104" s="53">
        <v>165837.16</v>
      </c>
    </row>
    <row r="105" spans="1:3" ht="26.1" customHeight="1">
      <c r="A105" s="6">
        <v>101</v>
      </c>
      <c r="B105" s="7" t="s">
        <v>112</v>
      </c>
      <c r="C105" s="53">
        <v>41146.239999999991</v>
      </c>
    </row>
    <row r="106" spans="1:3" ht="26.1" customHeight="1">
      <c r="A106" s="6">
        <v>102</v>
      </c>
      <c r="B106" s="7" t="s">
        <v>113</v>
      </c>
      <c r="C106" s="53">
        <v>15365.460000000001</v>
      </c>
    </row>
    <row r="107" spans="1:3" ht="26.1" customHeight="1">
      <c r="A107" s="6">
        <v>103</v>
      </c>
      <c r="B107" s="7" t="s">
        <v>114</v>
      </c>
      <c r="C107" s="53">
        <v>860646.94</v>
      </c>
    </row>
    <row r="108" spans="1:3" ht="26.1" customHeight="1">
      <c r="A108" s="6">
        <v>104</v>
      </c>
      <c r="B108" s="7" t="s">
        <v>115</v>
      </c>
      <c r="C108" s="53">
        <v>225939.74</v>
      </c>
    </row>
    <row r="109" spans="1:3" ht="26.1" customHeight="1">
      <c r="A109" s="6">
        <v>105</v>
      </c>
      <c r="B109" s="7" t="s">
        <v>116</v>
      </c>
      <c r="C109" s="53">
        <v>32395.169999999984</v>
      </c>
    </row>
    <row r="110" spans="1:3" ht="26.1" customHeight="1">
      <c r="A110" s="6">
        <v>106</v>
      </c>
      <c r="B110" s="7" t="s">
        <v>117</v>
      </c>
      <c r="C110" s="54">
        <v>47724.84</v>
      </c>
    </row>
    <row r="111" spans="1:3" ht="26.1" customHeight="1">
      <c r="A111" s="6">
        <v>107</v>
      </c>
      <c r="B111" s="7" t="s">
        <v>118</v>
      </c>
      <c r="C111" s="53">
        <v>41892.29</v>
      </c>
    </row>
    <row r="112" spans="1:3" ht="26.1" customHeight="1">
      <c r="A112" s="6">
        <v>108</v>
      </c>
      <c r="B112" s="7" t="s">
        <v>119</v>
      </c>
      <c r="C112" s="53">
        <v>735200.03</v>
      </c>
    </row>
    <row r="113" spans="1:3" ht="26.1" customHeight="1">
      <c r="A113" s="6">
        <v>109</v>
      </c>
      <c r="B113" s="7" t="s">
        <v>121</v>
      </c>
      <c r="C113" s="53">
        <v>81727.810000000027</v>
      </c>
    </row>
    <row r="114" spans="1:3" ht="26.1" customHeight="1">
      <c r="A114" s="6">
        <v>110</v>
      </c>
      <c r="B114" s="7" t="s">
        <v>122</v>
      </c>
      <c r="C114" s="53">
        <v>121222.8</v>
      </c>
    </row>
    <row r="115" spans="1:3" ht="26.1" customHeight="1">
      <c r="A115" s="6">
        <v>111</v>
      </c>
      <c r="B115" s="7" t="s">
        <v>123</v>
      </c>
      <c r="C115" s="53">
        <v>55573.640000000014</v>
      </c>
    </row>
    <row r="116" spans="1:3" ht="26.1" customHeight="1">
      <c r="A116" s="6">
        <v>112</v>
      </c>
      <c r="B116" s="7" t="s">
        <v>124</v>
      </c>
      <c r="C116" s="53">
        <v>2131.04</v>
      </c>
    </row>
    <row r="117" spans="1:3" ht="26.1" customHeight="1">
      <c r="A117" s="6">
        <v>113</v>
      </c>
      <c r="B117" s="7" t="s">
        <v>125</v>
      </c>
      <c r="C117" s="53">
        <v>1384.5</v>
      </c>
    </row>
    <row r="118" spans="1:3" ht="26.1" customHeight="1">
      <c r="A118" s="6">
        <v>114</v>
      </c>
      <c r="B118" s="7" t="s">
        <v>126</v>
      </c>
      <c r="C118" s="53">
        <v>115151.69</v>
      </c>
    </row>
    <row r="119" spans="1:3" ht="26.1" customHeight="1">
      <c r="A119" s="6">
        <v>115</v>
      </c>
      <c r="B119" s="7" t="s">
        <v>127</v>
      </c>
      <c r="C119" s="53">
        <v>86341.67</v>
      </c>
    </row>
    <row r="120" spans="1:3" ht="26.1" customHeight="1">
      <c r="A120" s="6">
        <v>116</v>
      </c>
      <c r="B120" s="7" t="s">
        <v>128</v>
      </c>
      <c r="C120" s="53">
        <v>156749.26</v>
      </c>
    </row>
    <row r="121" spans="1:3" ht="26.1" customHeight="1">
      <c r="A121" s="6">
        <v>117</v>
      </c>
      <c r="B121" s="7" t="s">
        <v>129</v>
      </c>
      <c r="C121" s="53">
        <v>26846.27</v>
      </c>
    </row>
    <row r="122" spans="1:3" ht="26.1" customHeight="1">
      <c r="A122" s="6">
        <v>118</v>
      </c>
      <c r="B122" s="7" t="s">
        <v>130</v>
      </c>
      <c r="C122" s="53">
        <v>211721.26</v>
      </c>
    </row>
    <row r="123" spans="1:3" ht="26.1" customHeight="1">
      <c r="A123" s="6">
        <v>119</v>
      </c>
      <c r="B123" s="7" t="s">
        <v>131</v>
      </c>
      <c r="C123" s="53">
        <v>310819.44</v>
      </c>
    </row>
    <row r="124" spans="1:3" ht="26.1" customHeight="1">
      <c r="A124" s="6">
        <v>120</v>
      </c>
      <c r="B124" s="7" t="s">
        <v>132</v>
      </c>
      <c r="C124" s="53">
        <v>37790.62000000001</v>
      </c>
    </row>
    <row r="125" spans="1:3" ht="26.1" customHeight="1">
      <c r="A125" s="6">
        <v>121</v>
      </c>
      <c r="B125" s="7" t="s">
        <v>133</v>
      </c>
      <c r="C125" s="53">
        <v>122098.26999999996</v>
      </c>
    </row>
    <row r="126" spans="1:3" ht="26.1" customHeight="1">
      <c r="A126" s="6">
        <v>122</v>
      </c>
      <c r="B126" s="7" t="s">
        <v>134</v>
      </c>
      <c r="C126" s="53">
        <v>119626.75</v>
      </c>
    </row>
    <row r="127" spans="1:3" ht="26.1" customHeight="1">
      <c r="A127" s="6">
        <v>123</v>
      </c>
      <c r="B127" s="7" t="s">
        <v>135</v>
      </c>
      <c r="C127" s="53">
        <v>111982.70999999999</v>
      </c>
    </row>
    <row r="128" spans="1:3" ht="26.1" customHeight="1">
      <c r="A128" s="6">
        <v>124</v>
      </c>
      <c r="B128" s="7" t="s">
        <v>136</v>
      </c>
      <c r="C128" s="53">
        <v>42949.23</v>
      </c>
    </row>
    <row r="129" spans="1:3" ht="26.1" customHeight="1">
      <c r="A129" s="6">
        <v>125</v>
      </c>
      <c r="B129" s="7" t="s">
        <v>137</v>
      </c>
      <c r="C129" s="53">
        <v>20302.740000000002</v>
      </c>
    </row>
    <row r="130" spans="1:3" ht="26.1" customHeight="1">
      <c r="A130" s="6">
        <v>126</v>
      </c>
      <c r="B130" s="7" t="s">
        <v>138</v>
      </c>
      <c r="C130" s="53">
        <v>40000</v>
      </c>
    </row>
    <row r="131" spans="1:3" ht="26.1" customHeight="1">
      <c r="A131" s="6">
        <v>127</v>
      </c>
      <c r="B131" s="7" t="s">
        <v>139</v>
      </c>
      <c r="C131" s="53">
        <v>1022.32</v>
      </c>
    </row>
    <row r="132" spans="1:3" ht="26.1" customHeight="1">
      <c r="A132" s="6">
        <v>128</v>
      </c>
      <c r="B132" s="7" t="s">
        <v>140</v>
      </c>
      <c r="C132" s="53">
        <v>47354.400000000001</v>
      </c>
    </row>
    <row r="133" spans="1:3" ht="26.1" customHeight="1">
      <c r="A133" s="6">
        <v>129</v>
      </c>
      <c r="B133" s="7" t="s">
        <v>141</v>
      </c>
      <c r="C133" s="53">
        <v>7471.78</v>
      </c>
    </row>
    <row r="134" spans="1:3" ht="26.1" customHeight="1">
      <c r="A134" s="6">
        <v>130</v>
      </c>
      <c r="B134" s="7" t="s">
        <v>142</v>
      </c>
      <c r="C134" s="53">
        <v>180802.69999999998</v>
      </c>
    </row>
    <row r="135" spans="1:3" ht="26.1" customHeight="1">
      <c r="A135" s="6">
        <v>131</v>
      </c>
      <c r="B135" s="7" t="s">
        <v>143</v>
      </c>
      <c r="C135" s="53">
        <v>65252.19</v>
      </c>
    </row>
    <row r="136" spans="1:3" ht="26.1" customHeight="1">
      <c r="A136" s="6">
        <v>132</v>
      </c>
      <c r="B136" s="7" t="s">
        <v>144</v>
      </c>
      <c r="C136" s="53">
        <v>910.43</v>
      </c>
    </row>
    <row r="137" spans="1:3" ht="26.1" customHeight="1">
      <c r="A137" s="6">
        <v>133</v>
      </c>
      <c r="B137" s="7" t="s">
        <v>145</v>
      </c>
      <c r="C137" s="53">
        <v>496439.12</v>
      </c>
    </row>
    <row r="138" spans="1:3" ht="26.1" customHeight="1">
      <c r="A138" s="6">
        <v>134</v>
      </c>
      <c r="B138" s="7" t="s">
        <v>146</v>
      </c>
      <c r="C138" s="53">
        <v>86924.45</v>
      </c>
    </row>
    <row r="139" spans="1:3" ht="26.1" customHeight="1">
      <c r="A139" s="6">
        <v>135</v>
      </c>
      <c r="B139" s="7" t="s">
        <v>147</v>
      </c>
      <c r="C139" s="53">
        <v>372984.65</v>
      </c>
    </row>
    <row r="140" spans="1:3" ht="26.1" customHeight="1">
      <c r="A140" s="6">
        <v>136</v>
      </c>
      <c r="B140" s="7" t="s">
        <v>148</v>
      </c>
      <c r="C140" s="53">
        <v>142035.65</v>
      </c>
    </row>
    <row r="141" spans="1:3" ht="26.1" customHeight="1">
      <c r="A141" s="6">
        <v>137</v>
      </c>
      <c r="B141" s="7" t="s">
        <v>149</v>
      </c>
      <c r="C141" s="53">
        <v>97514.79</v>
      </c>
    </row>
    <row r="142" spans="1:3" ht="26.1" customHeight="1">
      <c r="A142" s="6">
        <v>138</v>
      </c>
      <c r="B142" s="7" t="s">
        <v>150</v>
      </c>
      <c r="C142" s="53">
        <v>27404.620000000003</v>
      </c>
    </row>
    <row r="143" spans="1:3" ht="26.1" customHeight="1">
      <c r="A143" s="6">
        <v>139</v>
      </c>
      <c r="B143" s="7" t="s">
        <v>151</v>
      </c>
      <c r="C143" s="53">
        <v>2364.96</v>
      </c>
    </row>
    <row r="144" spans="1:3" ht="26.1" customHeight="1">
      <c r="A144" s="6">
        <v>140</v>
      </c>
      <c r="B144" s="7" t="s">
        <v>152</v>
      </c>
      <c r="C144" s="53">
        <v>573802.60000000009</v>
      </c>
    </row>
    <row r="145" spans="1:3" ht="26.1" customHeight="1">
      <c r="A145" s="6">
        <v>141</v>
      </c>
      <c r="B145" s="7" t="s">
        <v>153</v>
      </c>
      <c r="C145" s="53">
        <v>41666.65</v>
      </c>
    </row>
    <row r="146" spans="1:3" ht="26.1" customHeight="1">
      <c r="A146" s="6">
        <v>142</v>
      </c>
      <c r="B146" s="7" t="s">
        <v>154</v>
      </c>
      <c r="C146" s="53">
        <v>25452.78</v>
      </c>
    </row>
    <row r="147" spans="1:3" ht="26.1" customHeight="1">
      <c r="A147" s="6">
        <v>143</v>
      </c>
      <c r="B147" s="7" t="s">
        <v>155</v>
      </c>
      <c r="C147" s="53">
        <v>56631.789999999994</v>
      </c>
    </row>
    <row r="148" spans="1:3" ht="26.1" customHeight="1">
      <c r="A148" s="6">
        <v>144</v>
      </c>
      <c r="B148" s="7" t="s">
        <v>1363</v>
      </c>
      <c r="C148" s="53">
        <v>5815.32</v>
      </c>
    </row>
    <row r="149" spans="1:3" ht="26.1" customHeight="1">
      <c r="A149" s="6">
        <v>145</v>
      </c>
      <c r="B149" s="7" t="s">
        <v>156</v>
      </c>
      <c r="C149" s="53">
        <v>31712.95</v>
      </c>
    </row>
    <row r="150" spans="1:3" ht="26.1" customHeight="1">
      <c r="A150" s="6">
        <v>146</v>
      </c>
      <c r="B150" s="7" t="s">
        <v>157</v>
      </c>
      <c r="C150" s="53">
        <v>312010.92</v>
      </c>
    </row>
    <row r="151" spans="1:3" ht="26.1" customHeight="1">
      <c r="A151" s="6">
        <v>147</v>
      </c>
      <c r="B151" s="7" t="s">
        <v>158</v>
      </c>
      <c r="C151" s="53">
        <v>150584.64000000001</v>
      </c>
    </row>
    <row r="152" spans="1:3" ht="26.1" customHeight="1">
      <c r="A152" s="6">
        <v>148</v>
      </c>
      <c r="B152" s="7" t="s">
        <v>159</v>
      </c>
      <c r="C152" s="53">
        <v>166103.82</v>
      </c>
    </row>
    <row r="153" spans="1:3" ht="26.1" customHeight="1">
      <c r="A153" s="6">
        <v>149</v>
      </c>
      <c r="B153" s="7" t="s">
        <v>160</v>
      </c>
      <c r="C153" s="53">
        <v>50506.159999999996</v>
      </c>
    </row>
    <row r="154" spans="1:3" ht="26.1" customHeight="1">
      <c r="A154" s="6">
        <v>150</v>
      </c>
      <c r="B154" s="7" t="s">
        <v>161</v>
      </c>
      <c r="C154" s="53">
        <v>120759.05</v>
      </c>
    </row>
    <row r="155" spans="1:3" ht="26.1" customHeight="1">
      <c r="A155" s="6">
        <v>151</v>
      </c>
      <c r="B155" s="7" t="s">
        <v>162</v>
      </c>
      <c r="C155" s="53">
        <v>418129.15</v>
      </c>
    </row>
    <row r="156" spans="1:3" ht="26.1" customHeight="1">
      <c r="A156" s="6">
        <v>152</v>
      </c>
      <c r="B156" s="7" t="s">
        <v>164</v>
      </c>
      <c r="C156" s="53">
        <v>1414.39</v>
      </c>
    </row>
    <row r="157" spans="1:3" ht="26.1" customHeight="1">
      <c r="A157" s="6">
        <v>153</v>
      </c>
      <c r="B157" s="7" t="s">
        <v>165</v>
      </c>
      <c r="C157" s="53">
        <v>5301.52</v>
      </c>
    </row>
    <row r="158" spans="1:3" ht="26.1" customHeight="1">
      <c r="A158" s="6">
        <v>154</v>
      </c>
      <c r="B158" s="7" t="s">
        <v>166</v>
      </c>
      <c r="C158" s="53">
        <v>54231.47</v>
      </c>
    </row>
    <row r="159" spans="1:3" ht="26.1" customHeight="1">
      <c r="A159" s="6">
        <v>155</v>
      </c>
      <c r="B159" s="7" t="s">
        <v>167</v>
      </c>
      <c r="C159" s="53">
        <v>5277.81</v>
      </c>
    </row>
    <row r="160" spans="1:3" ht="26.1" customHeight="1">
      <c r="A160" s="6">
        <v>156</v>
      </c>
      <c r="B160" s="7" t="s">
        <v>168</v>
      </c>
      <c r="C160" s="53">
        <v>71107.400000000023</v>
      </c>
    </row>
    <row r="161" spans="1:3" ht="26.1" customHeight="1">
      <c r="A161" s="6">
        <v>157</v>
      </c>
      <c r="B161" s="7" t="s">
        <v>169</v>
      </c>
      <c r="C161" s="53">
        <v>451457.57999999996</v>
      </c>
    </row>
    <row r="162" spans="1:3" ht="26.1" customHeight="1">
      <c r="A162" s="6">
        <v>158</v>
      </c>
      <c r="B162" s="7" t="s">
        <v>170</v>
      </c>
      <c r="C162" s="53">
        <v>58892.44</v>
      </c>
    </row>
    <row r="163" spans="1:3" ht="26.1" customHeight="1">
      <c r="A163" s="6">
        <v>159</v>
      </c>
      <c r="B163" s="7" t="s">
        <v>172</v>
      </c>
      <c r="C163" s="53">
        <v>41.7</v>
      </c>
    </row>
    <row r="164" spans="1:3" ht="26.1" customHeight="1">
      <c r="A164" s="6">
        <v>160</v>
      </c>
      <c r="B164" s="7" t="s">
        <v>173</v>
      </c>
      <c r="C164" s="53">
        <v>41874.949999999997</v>
      </c>
    </row>
    <row r="165" spans="1:3" ht="26.1" customHeight="1">
      <c r="A165" s="6">
        <v>161</v>
      </c>
      <c r="B165" s="7" t="s">
        <v>174</v>
      </c>
      <c r="C165" s="53">
        <v>279890.98</v>
      </c>
    </row>
    <row r="166" spans="1:3" ht="26.1" customHeight="1">
      <c r="A166" s="6">
        <v>162</v>
      </c>
      <c r="B166" s="7" t="s">
        <v>175</v>
      </c>
      <c r="C166" s="53">
        <v>31582.030000000013</v>
      </c>
    </row>
    <row r="167" spans="1:3" ht="26.1" customHeight="1">
      <c r="A167" s="6">
        <v>163</v>
      </c>
      <c r="B167" s="7" t="s">
        <v>176</v>
      </c>
      <c r="C167" s="53">
        <v>41230.619999999995</v>
      </c>
    </row>
    <row r="168" spans="1:3" ht="26.1" customHeight="1">
      <c r="A168" s="6">
        <v>164</v>
      </c>
      <c r="B168" s="7" t="s">
        <v>177</v>
      </c>
      <c r="C168" s="53">
        <v>4498.3800000000047</v>
      </c>
    </row>
    <row r="169" spans="1:3" ht="26.1" customHeight="1">
      <c r="A169" s="6">
        <v>165</v>
      </c>
      <c r="B169" s="7" t="s">
        <v>178</v>
      </c>
      <c r="C169" s="53">
        <v>251353.27000000002</v>
      </c>
    </row>
    <row r="170" spans="1:3" ht="26.1" customHeight="1">
      <c r="A170" s="6">
        <v>166</v>
      </c>
      <c r="B170" s="7" t="s">
        <v>179</v>
      </c>
      <c r="C170" s="53">
        <v>627609.13</v>
      </c>
    </row>
    <row r="171" spans="1:3" ht="26.1" customHeight="1">
      <c r="A171" s="6">
        <v>167</v>
      </c>
      <c r="B171" s="7" t="s">
        <v>180</v>
      </c>
      <c r="C171" s="53">
        <v>101787.32</v>
      </c>
    </row>
    <row r="172" spans="1:3" ht="26.1" customHeight="1">
      <c r="A172" s="6">
        <v>168</v>
      </c>
      <c r="B172" s="7" t="s">
        <v>181</v>
      </c>
      <c r="C172" s="53">
        <v>24171.94</v>
      </c>
    </row>
    <row r="173" spans="1:3" ht="26.1" customHeight="1">
      <c r="A173" s="6">
        <v>169</v>
      </c>
      <c r="B173" s="7" t="s">
        <v>182</v>
      </c>
      <c r="C173" s="53">
        <v>150095.01</v>
      </c>
    </row>
    <row r="174" spans="1:3" ht="26.1" customHeight="1">
      <c r="A174" s="6">
        <v>170</v>
      </c>
      <c r="B174" s="7" t="s">
        <v>183</v>
      </c>
      <c r="C174" s="53">
        <v>995975.64</v>
      </c>
    </row>
    <row r="175" spans="1:3" ht="26.1" customHeight="1">
      <c r="A175" s="6">
        <v>171</v>
      </c>
      <c r="B175" s="7" t="s">
        <v>184</v>
      </c>
      <c r="C175" s="53">
        <v>42016.05</v>
      </c>
    </row>
    <row r="176" spans="1:3" ht="26.1" customHeight="1">
      <c r="A176" s="6">
        <v>172</v>
      </c>
      <c r="B176" s="7" t="s">
        <v>185</v>
      </c>
      <c r="C176" s="53">
        <v>8779.68</v>
      </c>
    </row>
    <row r="177" spans="1:3" ht="26.1" customHeight="1">
      <c r="A177" s="6">
        <v>173</v>
      </c>
      <c r="B177" s="7" t="s">
        <v>186</v>
      </c>
      <c r="C177" s="53">
        <v>212049.34</v>
      </c>
    </row>
    <row r="178" spans="1:3" ht="26.1" customHeight="1">
      <c r="A178" s="6">
        <v>174</v>
      </c>
      <c r="B178" s="7" t="s">
        <v>187</v>
      </c>
      <c r="C178" s="53">
        <v>52044.97</v>
      </c>
    </row>
    <row r="179" spans="1:3" ht="26.1" customHeight="1">
      <c r="A179" s="6">
        <v>175</v>
      </c>
      <c r="B179" s="7" t="s">
        <v>188</v>
      </c>
      <c r="C179" s="53">
        <v>730658.72000000009</v>
      </c>
    </row>
    <row r="180" spans="1:3" ht="26.1" customHeight="1">
      <c r="A180" s="6">
        <v>176</v>
      </c>
      <c r="B180" s="7" t="s">
        <v>189</v>
      </c>
      <c r="C180" s="53">
        <v>257221.51999999996</v>
      </c>
    </row>
    <row r="181" spans="1:3" ht="26.1" customHeight="1">
      <c r="A181" s="6">
        <v>177</v>
      </c>
      <c r="B181" s="7" t="s">
        <v>190</v>
      </c>
      <c r="C181" s="53">
        <v>11670.68</v>
      </c>
    </row>
    <row r="182" spans="1:3" ht="26.1" customHeight="1">
      <c r="A182" s="6">
        <v>178</v>
      </c>
      <c r="B182" s="7" t="s">
        <v>191</v>
      </c>
      <c r="C182" s="53">
        <v>40804.82</v>
      </c>
    </row>
    <row r="183" spans="1:3" ht="26.1" customHeight="1">
      <c r="A183" s="6">
        <v>179</v>
      </c>
      <c r="B183" s="7" t="s">
        <v>192</v>
      </c>
      <c r="C183" s="53">
        <v>37204.43</v>
      </c>
    </row>
    <row r="184" spans="1:3" ht="26.1" customHeight="1">
      <c r="A184" s="6">
        <v>180</v>
      </c>
      <c r="B184" s="7" t="s">
        <v>193</v>
      </c>
      <c r="C184" s="53">
        <v>93068.91</v>
      </c>
    </row>
    <row r="185" spans="1:3" ht="26.1" customHeight="1">
      <c r="A185" s="6">
        <v>181</v>
      </c>
      <c r="B185" s="7" t="s">
        <v>194</v>
      </c>
      <c r="C185" s="53">
        <v>57808.92</v>
      </c>
    </row>
    <row r="186" spans="1:3" ht="26.1" customHeight="1">
      <c r="A186" s="6">
        <v>182</v>
      </c>
      <c r="B186" s="7" t="s">
        <v>195</v>
      </c>
      <c r="C186" s="53">
        <v>16217.25</v>
      </c>
    </row>
    <row r="187" spans="1:3" ht="26.1" customHeight="1">
      <c r="A187" s="6">
        <v>183</v>
      </c>
      <c r="B187" s="7" t="s">
        <v>196</v>
      </c>
      <c r="C187" s="53">
        <v>67615.87</v>
      </c>
    </row>
    <row r="188" spans="1:3" ht="26.1" customHeight="1">
      <c r="A188" s="6">
        <v>184</v>
      </c>
      <c r="B188" s="7" t="s">
        <v>197</v>
      </c>
      <c r="C188" s="53">
        <v>25011.129999999997</v>
      </c>
    </row>
    <row r="189" spans="1:3" ht="26.1" customHeight="1">
      <c r="A189" s="6">
        <v>185</v>
      </c>
      <c r="B189" s="7" t="s">
        <v>199</v>
      </c>
      <c r="C189" s="53">
        <v>18553.690000000002</v>
      </c>
    </row>
    <row r="190" spans="1:3" ht="26.1" customHeight="1">
      <c r="A190" s="6">
        <v>186</v>
      </c>
      <c r="B190" s="7" t="s">
        <v>200</v>
      </c>
      <c r="C190" s="53">
        <v>8692.48</v>
      </c>
    </row>
    <row r="191" spans="1:3" ht="26.1" customHeight="1">
      <c r="A191" s="6">
        <v>187</v>
      </c>
      <c r="B191" s="7" t="s">
        <v>201</v>
      </c>
      <c r="C191" s="53">
        <v>308943.75</v>
      </c>
    </row>
    <row r="192" spans="1:3" ht="26.1" customHeight="1">
      <c r="A192" s="6">
        <v>188</v>
      </c>
      <c r="B192" s="7" t="s">
        <v>202</v>
      </c>
      <c r="C192" s="53">
        <v>231575.18</v>
      </c>
    </row>
    <row r="193" spans="1:3" ht="26.1" customHeight="1">
      <c r="A193" s="6">
        <v>189</v>
      </c>
      <c r="B193" s="7" t="s">
        <v>203</v>
      </c>
      <c r="C193" s="53">
        <v>120320.35</v>
      </c>
    </row>
    <row r="194" spans="1:3" ht="26.1" customHeight="1">
      <c r="A194" s="6">
        <v>190</v>
      </c>
      <c r="B194" s="7" t="s">
        <v>204</v>
      </c>
      <c r="C194" s="53">
        <v>86089.99</v>
      </c>
    </row>
    <row r="195" spans="1:3" ht="26.1" customHeight="1">
      <c r="A195" s="6">
        <v>191</v>
      </c>
      <c r="B195" s="7" t="s">
        <v>205</v>
      </c>
      <c r="C195" s="53">
        <v>22436.33</v>
      </c>
    </row>
    <row r="196" spans="1:3" ht="26.1" customHeight="1">
      <c r="A196" s="6">
        <v>192</v>
      </c>
      <c r="B196" s="7" t="s">
        <v>206</v>
      </c>
      <c r="C196" s="53">
        <v>121029.99</v>
      </c>
    </row>
    <row r="197" spans="1:3" ht="26.1" customHeight="1">
      <c r="A197" s="6">
        <v>193</v>
      </c>
      <c r="B197" s="7" t="s">
        <v>207</v>
      </c>
      <c r="C197" s="53">
        <v>59706.36</v>
      </c>
    </row>
    <row r="198" spans="1:3" ht="26.1" customHeight="1">
      <c r="A198" s="6">
        <v>194</v>
      </c>
      <c r="B198" s="7" t="s">
        <v>208</v>
      </c>
      <c r="C198" s="53">
        <v>93583.57</v>
      </c>
    </row>
    <row r="199" spans="1:3" ht="26.1" customHeight="1">
      <c r="A199" s="6">
        <v>195</v>
      </c>
      <c r="B199" s="7" t="s">
        <v>209</v>
      </c>
      <c r="C199" s="53">
        <v>8420.98</v>
      </c>
    </row>
    <row r="200" spans="1:3" ht="26.1" customHeight="1">
      <c r="A200" s="6">
        <v>196</v>
      </c>
      <c r="B200" s="7" t="s">
        <v>210</v>
      </c>
      <c r="C200" s="53">
        <v>436433.05000000005</v>
      </c>
    </row>
    <row r="201" spans="1:3" ht="26.1" customHeight="1">
      <c r="A201" s="6">
        <v>197</v>
      </c>
      <c r="B201" s="7" t="s">
        <v>211</v>
      </c>
      <c r="C201" s="53">
        <v>85157.67</v>
      </c>
    </row>
    <row r="202" spans="1:3" ht="26.1" customHeight="1">
      <c r="A202" s="6">
        <v>198</v>
      </c>
      <c r="B202" s="7" t="s">
        <v>212</v>
      </c>
      <c r="C202" s="53">
        <v>45235.97</v>
      </c>
    </row>
    <row r="203" spans="1:3" ht="26.1" customHeight="1">
      <c r="A203" s="6">
        <v>199</v>
      </c>
      <c r="B203" s="7" t="s">
        <v>213</v>
      </c>
      <c r="C203" s="53">
        <v>123150.26999999999</v>
      </c>
    </row>
    <row r="204" spans="1:3" ht="26.1" customHeight="1">
      <c r="A204" s="6">
        <v>200</v>
      </c>
      <c r="B204" s="7" t="s">
        <v>214</v>
      </c>
      <c r="C204" s="53">
        <v>273895.96000000002</v>
      </c>
    </row>
    <row r="205" spans="1:3" ht="26.1" customHeight="1">
      <c r="A205" s="6">
        <v>201</v>
      </c>
      <c r="B205" s="7" t="s">
        <v>215</v>
      </c>
      <c r="C205" s="53">
        <v>69370.759999999995</v>
      </c>
    </row>
    <row r="206" spans="1:3" ht="26.1" customHeight="1">
      <c r="A206" s="6">
        <v>202</v>
      </c>
      <c r="B206" s="7" t="s">
        <v>216</v>
      </c>
      <c r="C206" s="53">
        <v>98089.07</v>
      </c>
    </row>
    <row r="207" spans="1:3" ht="26.1" customHeight="1">
      <c r="A207" s="6">
        <v>203</v>
      </c>
      <c r="B207" s="7" t="s">
        <v>217</v>
      </c>
      <c r="C207" s="53">
        <v>172851.02000000002</v>
      </c>
    </row>
    <row r="208" spans="1:3" ht="26.1" customHeight="1">
      <c r="A208" s="6">
        <v>204</v>
      </c>
      <c r="B208" s="7" t="s">
        <v>218</v>
      </c>
      <c r="C208" s="53">
        <v>300820.8</v>
      </c>
    </row>
    <row r="209" spans="1:3" ht="26.1" customHeight="1">
      <c r="A209" s="6">
        <v>205</v>
      </c>
      <c r="B209" s="7" t="s">
        <v>219</v>
      </c>
      <c r="C209" s="53">
        <v>7874.63</v>
      </c>
    </row>
    <row r="210" spans="1:3" ht="26.1" customHeight="1">
      <c r="A210" s="6">
        <v>206</v>
      </c>
      <c r="B210" s="7" t="s">
        <v>220</v>
      </c>
      <c r="C210" s="53">
        <v>287865.89</v>
      </c>
    </row>
    <row r="211" spans="1:3" ht="26.1" customHeight="1">
      <c r="A211" s="6">
        <v>207</v>
      </c>
      <c r="B211" s="7" t="s">
        <v>221</v>
      </c>
      <c r="C211" s="53">
        <v>1453.58</v>
      </c>
    </row>
    <row r="212" spans="1:3" ht="26.1" customHeight="1">
      <c r="A212" s="6">
        <v>208</v>
      </c>
      <c r="B212" s="7" t="s">
        <v>222</v>
      </c>
      <c r="C212" s="53">
        <v>210497.68000000002</v>
      </c>
    </row>
    <row r="213" spans="1:3" ht="26.1" customHeight="1">
      <c r="A213" s="6">
        <v>209</v>
      </c>
      <c r="B213" s="7" t="s">
        <v>223</v>
      </c>
      <c r="C213" s="53">
        <v>75028.759999999995</v>
      </c>
    </row>
    <row r="214" spans="1:3" ht="26.1" customHeight="1">
      <c r="A214" s="6">
        <v>210</v>
      </c>
      <c r="B214" s="7" t="s">
        <v>224</v>
      </c>
      <c r="C214" s="53">
        <v>168240.41</v>
      </c>
    </row>
    <row r="215" spans="1:3" ht="26.1" customHeight="1">
      <c r="A215" s="6">
        <v>211</v>
      </c>
      <c r="B215" s="7" t="s">
        <v>225</v>
      </c>
      <c r="C215" s="53">
        <v>97275.040000000008</v>
      </c>
    </row>
    <row r="216" spans="1:3" ht="26.1" customHeight="1">
      <c r="A216" s="6">
        <v>212</v>
      </c>
      <c r="B216" s="7" t="s">
        <v>226</v>
      </c>
      <c r="C216" s="53">
        <v>51137.9</v>
      </c>
    </row>
    <row r="217" spans="1:3" ht="26.1" customHeight="1">
      <c r="A217" s="6">
        <v>213</v>
      </c>
      <c r="B217" s="7" t="s">
        <v>227</v>
      </c>
      <c r="C217" s="53">
        <v>38261.39</v>
      </c>
    </row>
    <row r="218" spans="1:3" ht="26.1" customHeight="1">
      <c r="A218" s="6">
        <v>214</v>
      </c>
      <c r="B218" s="7" t="s">
        <v>228</v>
      </c>
      <c r="C218" s="53">
        <v>80585.009999999995</v>
      </c>
    </row>
    <row r="219" spans="1:3" ht="26.1" customHeight="1">
      <c r="A219" s="6">
        <v>215</v>
      </c>
      <c r="B219" s="7" t="s">
        <v>229</v>
      </c>
      <c r="C219" s="53">
        <v>57627</v>
      </c>
    </row>
    <row r="220" spans="1:3" ht="26.1" customHeight="1">
      <c r="A220" s="6">
        <v>216</v>
      </c>
      <c r="B220" s="7" t="s">
        <v>230</v>
      </c>
      <c r="C220" s="53">
        <v>198894.40000000002</v>
      </c>
    </row>
    <row r="221" spans="1:3" ht="26.1" customHeight="1">
      <c r="A221" s="6">
        <v>217</v>
      </c>
      <c r="B221" s="7" t="s">
        <v>231</v>
      </c>
      <c r="C221" s="53">
        <v>291273.52999999997</v>
      </c>
    </row>
    <row r="222" spans="1:3" ht="26.1" customHeight="1">
      <c r="A222" s="6">
        <v>218</v>
      </c>
      <c r="B222" s="7" t="s">
        <v>232</v>
      </c>
      <c r="C222" s="53">
        <v>594.04</v>
      </c>
    </row>
    <row r="223" spans="1:3" ht="26.1" customHeight="1">
      <c r="A223" s="6">
        <v>219</v>
      </c>
      <c r="B223" s="7" t="s">
        <v>233</v>
      </c>
      <c r="C223" s="53">
        <v>37487.18</v>
      </c>
    </row>
    <row r="224" spans="1:3" ht="26.1" customHeight="1">
      <c r="A224" s="6">
        <v>220</v>
      </c>
      <c r="B224" s="7" t="s">
        <v>234</v>
      </c>
      <c r="C224" s="53">
        <v>59049.2</v>
      </c>
    </row>
    <row r="225" spans="1:3" ht="26.1" customHeight="1">
      <c r="A225" s="6">
        <v>221</v>
      </c>
      <c r="B225" s="7" t="s">
        <v>235</v>
      </c>
      <c r="C225" s="53">
        <v>70878.75</v>
      </c>
    </row>
    <row r="226" spans="1:3" ht="26.1" customHeight="1">
      <c r="A226" s="6">
        <v>222</v>
      </c>
      <c r="B226" s="7" t="s">
        <v>236</v>
      </c>
      <c r="C226" s="53">
        <v>149824.98000000001</v>
      </c>
    </row>
    <row r="227" spans="1:3" ht="26.1" customHeight="1">
      <c r="A227" s="6">
        <v>223</v>
      </c>
      <c r="B227" s="7" t="s">
        <v>240</v>
      </c>
      <c r="C227" s="53">
        <v>187955.75</v>
      </c>
    </row>
    <row r="228" spans="1:3" ht="26.1" customHeight="1">
      <c r="A228" s="6">
        <v>224</v>
      </c>
      <c r="B228" s="7" t="s">
        <v>241</v>
      </c>
      <c r="C228" s="53">
        <v>751.75</v>
      </c>
    </row>
    <row r="229" spans="1:3" ht="26.1" customHeight="1">
      <c r="A229" s="6">
        <v>225</v>
      </c>
      <c r="B229" s="7" t="s">
        <v>242</v>
      </c>
      <c r="C229" s="53">
        <v>78183.83</v>
      </c>
    </row>
    <row r="230" spans="1:3" ht="26.1" customHeight="1">
      <c r="A230" s="6">
        <v>226</v>
      </c>
      <c r="B230" s="7" t="s">
        <v>243</v>
      </c>
      <c r="C230" s="53">
        <v>73263.64</v>
      </c>
    </row>
    <row r="231" spans="1:3" ht="26.1" customHeight="1">
      <c r="A231" s="6">
        <v>227</v>
      </c>
      <c r="B231" s="7" t="s">
        <v>244</v>
      </c>
      <c r="C231" s="53">
        <v>5223.87</v>
      </c>
    </row>
    <row r="232" spans="1:3" ht="26.1" customHeight="1">
      <c r="A232" s="6">
        <v>228</v>
      </c>
      <c r="B232" s="7" t="s">
        <v>245</v>
      </c>
      <c r="C232" s="53">
        <v>27860.83</v>
      </c>
    </row>
    <row r="233" spans="1:3" ht="26.1" customHeight="1">
      <c r="A233" s="6">
        <v>229</v>
      </c>
      <c r="B233" s="7" t="s">
        <v>246</v>
      </c>
      <c r="C233" s="53">
        <v>29437.69</v>
      </c>
    </row>
    <row r="234" spans="1:3" ht="26.1" customHeight="1">
      <c r="A234" s="6">
        <v>230</v>
      </c>
      <c r="B234" s="7" t="s">
        <v>247</v>
      </c>
      <c r="C234" s="53">
        <v>33363.79</v>
      </c>
    </row>
    <row r="235" spans="1:3" ht="26.1" customHeight="1">
      <c r="A235" s="6">
        <v>231</v>
      </c>
      <c r="B235" s="7" t="s">
        <v>248</v>
      </c>
      <c r="C235" s="53">
        <v>58129.529999999992</v>
      </c>
    </row>
    <row r="236" spans="1:3" ht="26.1" customHeight="1">
      <c r="A236" s="6">
        <v>232</v>
      </c>
      <c r="B236" s="7" t="s">
        <v>249</v>
      </c>
      <c r="C236" s="53">
        <v>47367.12</v>
      </c>
    </row>
    <row r="237" spans="1:3" ht="26.1" customHeight="1">
      <c r="A237" s="6">
        <v>233</v>
      </c>
      <c r="B237" s="7" t="s">
        <v>250</v>
      </c>
      <c r="C237" s="53">
        <v>66460.070000000007</v>
      </c>
    </row>
    <row r="238" spans="1:3" ht="26.1" customHeight="1">
      <c r="A238" s="6">
        <v>234</v>
      </c>
      <c r="B238" s="7" t="s">
        <v>251</v>
      </c>
      <c r="C238" s="53">
        <v>173444.66999999998</v>
      </c>
    </row>
    <row r="239" spans="1:3" ht="26.1" customHeight="1">
      <c r="A239" s="6">
        <v>235</v>
      </c>
      <c r="B239" s="7" t="s">
        <v>252</v>
      </c>
      <c r="C239" s="53">
        <v>24761.32</v>
      </c>
    </row>
    <row r="240" spans="1:3" ht="26.1" customHeight="1">
      <c r="A240" s="6">
        <v>236</v>
      </c>
      <c r="B240" s="7" t="s">
        <v>253</v>
      </c>
      <c r="C240" s="53">
        <v>124119.75</v>
      </c>
    </row>
    <row r="241" spans="1:3" ht="26.1" customHeight="1">
      <c r="A241" s="6">
        <v>237</v>
      </c>
      <c r="B241" s="7" t="s">
        <v>255</v>
      </c>
      <c r="C241" s="53">
        <v>16759.34</v>
      </c>
    </row>
    <row r="242" spans="1:3" ht="26.1" customHeight="1">
      <c r="A242" s="6">
        <v>238</v>
      </c>
      <c r="B242" s="7" t="s">
        <v>256</v>
      </c>
      <c r="C242" s="53">
        <v>34578.559999999998</v>
      </c>
    </row>
    <row r="243" spans="1:3" ht="26.1" customHeight="1">
      <c r="A243" s="6">
        <v>239</v>
      </c>
      <c r="B243" s="7" t="s">
        <v>257</v>
      </c>
      <c r="C243" s="53">
        <v>72972.459999999992</v>
      </c>
    </row>
    <row r="244" spans="1:3" ht="26.1" customHeight="1">
      <c r="A244" s="6">
        <v>240</v>
      </c>
      <c r="B244" s="7" t="s">
        <v>258</v>
      </c>
      <c r="C244" s="53">
        <v>47493.109999999986</v>
      </c>
    </row>
    <row r="245" spans="1:3" ht="26.1" customHeight="1">
      <c r="A245" s="6">
        <v>241</v>
      </c>
      <c r="B245" s="7" t="s">
        <v>259</v>
      </c>
      <c r="C245" s="53">
        <v>60710.770000000004</v>
      </c>
    </row>
    <row r="246" spans="1:3" ht="26.1" customHeight="1">
      <c r="A246" s="6">
        <v>242</v>
      </c>
      <c r="B246" s="7" t="s">
        <v>260</v>
      </c>
      <c r="C246" s="53">
        <v>62785.760000000002</v>
      </c>
    </row>
    <row r="247" spans="1:3" ht="26.1" customHeight="1">
      <c r="A247" s="6">
        <v>243</v>
      </c>
      <c r="B247" s="7" t="s">
        <v>261</v>
      </c>
      <c r="C247" s="53">
        <v>212463.30000000002</v>
      </c>
    </row>
    <row r="248" spans="1:3" ht="26.1" customHeight="1">
      <c r="A248" s="6">
        <v>244</v>
      </c>
      <c r="B248" s="7" t="s">
        <v>263</v>
      </c>
      <c r="C248" s="53">
        <v>104523.51999999999</v>
      </c>
    </row>
    <row r="249" spans="1:3" ht="26.1" customHeight="1">
      <c r="A249" s="6">
        <v>245</v>
      </c>
      <c r="B249" s="7" t="s">
        <v>264</v>
      </c>
      <c r="C249" s="53">
        <v>92953.010000000009</v>
      </c>
    </row>
    <row r="250" spans="1:3" ht="26.1" customHeight="1">
      <c r="A250" s="6">
        <v>246</v>
      </c>
      <c r="B250" s="7" t="s">
        <v>265</v>
      </c>
      <c r="C250" s="53">
        <v>47497.75</v>
      </c>
    </row>
    <row r="251" spans="1:3" ht="26.1" customHeight="1">
      <c r="A251" s="6">
        <v>247</v>
      </c>
      <c r="B251" s="7" t="s">
        <v>266</v>
      </c>
      <c r="C251" s="53">
        <v>70316.399999999994</v>
      </c>
    </row>
    <row r="252" spans="1:3" ht="26.1" customHeight="1">
      <c r="A252" s="6">
        <v>248</v>
      </c>
      <c r="B252" s="7" t="s">
        <v>267</v>
      </c>
      <c r="C252" s="53">
        <v>90639.83</v>
      </c>
    </row>
    <row r="253" spans="1:3" ht="26.1" customHeight="1">
      <c r="A253" s="6">
        <v>249</v>
      </c>
      <c r="B253" s="7" t="s">
        <v>268</v>
      </c>
      <c r="C253" s="53">
        <v>38139.26</v>
      </c>
    </row>
    <row r="254" spans="1:3" ht="26.1" customHeight="1">
      <c r="A254" s="6">
        <v>250</v>
      </c>
      <c r="B254" s="7" t="s">
        <v>269</v>
      </c>
      <c r="C254" s="53">
        <v>358707.62</v>
      </c>
    </row>
    <row r="255" spans="1:3" ht="26.1" customHeight="1">
      <c r="A255" s="6">
        <v>251</v>
      </c>
      <c r="B255" s="7" t="s">
        <v>270</v>
      </c>
      <c r="C255" s="53">
        <v>38361.769999999997</v>
      </c>
    </row>
    <row r="256" spans="1:3" ht="26.1" customHeight="1">
      <c r="A256" s="6">
        <v>252</v>
      </c>
      <c r="B256" s="7" t="s">
        <v>271</v>
      </c>
      <c r="C256" s="53">
        <v>182320.74</v>
      </c>
    </row>
    <row r="257" spans="1:3" ht="26.1" customHeight="1">
      <c r="A257" s="6">
        <v>253</v>
      </c>
      <c r="B257" s="7" t="s">
        <v>272</v>
      </c>
      <c r="C257" s="53">
        <v>97455.310000000012</v>
      </c>
    </row>
    <row r="258" spans="1:3" ht="26.1" customHeight="1">
      <c r="A258" s="6">
        <v>254</v>
      </c>
      <c r="B258" s="7" t="s">
        <v>274</v>
      </c>
      <c r="C258" s="53">
        <v>96592.95</v>
      </c>
    </row>
    <row r="259" spans="1:3" ht="26.1" customHeight="1">
      <c r="A259" s="6">
        <v>255</v>
      </c>
      <c r="B259" s="7" t="s">
        <v>275</v>
      </c>
      <c r="C259" s="53">
        <v>90225.94</v>
      </c>
    </row>
    <row r="260" spans="1:3" ht="26.1" customHeight="1">
      <c r="A260" s="6">
        <v>256</v>
      </c>
      <c r="B260" s="7" t="s">
        <v>276</v>
      </c>
      <c r="C260" s="53">
        <v>461250.68000000005</v>
      </c>
    </row>
    <row r="261" spans="1:3" ht="26.1" customHeight="1">
      <c r="A261" s="6">
        <v>257</v>
      </c>
      <c r="B261" s="7" t="s">
        <v>277</v>
      </c>
      <c r="C261" s="53">
        <v>834.71</v>
      </c>
    </row>
    <row r="262" spans="1:3" ht="26.1" customHeight="1">
      <c r="A262" s="6">
        <v>258</v>
      </c>
      <c r="B262" s="7" t="s">
        <v>278</v>
      </c>
      <c r="C262" s="53">
        <v>368525.89</v>
      </c>
    </row>
    <row r="263" spans="1:3" ht="26.1" customHeight="1">
      <c r="A263" s="6">
        <v>259</v>
      </c>
      <c r="B263" s="7" t="s">
        <v>279</v>
      </c>
      <c r="C263" s="53">
        <v>1858.16</v>
      </c>
    </row>
    <row r="264" spans="1:3" ht="26.1" customHeight="1">
      <c r="A264" s="6">
        <v>260</v>
      </c>
      <c r="B264" s="7" t="s">
        <v>280</v>
      </c>
      <c r="C264" s="53">
        <v>52716.53</v>
      </c>
    </row>
    <row r="265" spans="1:3" ht="26.1" customHeight="1">
      <c r="A265" s="6">
        <v>261</v>
      </c>
      <c r="B265" s="7" t="s">
        <v>281</v>
      </c>
      <c r="C265" s="53">
        <v>76300.72</v>
      </c>
    </row>
    <row r="266" spans="1:3" ht="26.1" customHeight="1">
      <c r="A266" s="6">
        <v>262</v>
      </c>
      <c r="B266" s="7" t="s">
        <v>282</v>
      </c>
      <c r="C266" s="53">
        <v>289405.76</v>
      </c>
    </row>
    <row r="267" spans="1:3" ht="26.1" customHeight="1">
      <c r="A267" s="6">
        <v>263</v>
      </c>
      <c r="B267" s="7" t="s">
        <v>283</v>
      </c>
      <c r="C267" s="53">
        <v>112612.18</v>
      </c>
    </row>
    <row r="268" spans="1:3" ht="26.1" customHeight="1">
      <c r="A268" s="6">
        <v>264</v>
      </c>
      <c r="B268" s="7" t="s">
        <v>284</v>
      </c>
      <c r="C268" s="53">
        <v>12940.03</v>
      </c>
    </row>
    <row r="269" spans="1:3" ht="26.1" customHeight="1">
      <c r="A269" s="6">
        <v>265</v>
      </c>
      <c r="B269" s="7" t="s">
        <v>285</v>
      </c>
      <c r="C269" s="53">
        <v>627.91</v>
      </c>
    </row>
    <row r="270" spans="1:3" ht="26.1" customHeight="1">
      <c r="A270" s="6">
        <v>266</v>
      </c>
      <c r="B270" s="7" t="s">
        <v>286</v>
      </c>
      <c r="C270" s="53">
        <v>1123.03</v>
      </c>
    </row>
    <row r="271" spans="1:3" ht="26.1" customHeight="1">
      <c r="A271" s="6">
        <v>267</v>
      </c>
      <c r="B271" s="7" t="s">
        <v>287</v>
      </c>
      <c r="C271" s="53">
        <v>32981.199999999997</v>
      </c>
    </row>
    <row r="272" spans="1:3" ht="26.1" customHeight="1">
      <c r="A272" s="6">
        <v>268</v>
      </c>
      <c r="B272" s="7" t="s">
        <v>288</v>
      </c>
      <c r="C272" s="53">
        <v>133621.07999999999</v>
      </c>
    </row>
    <row r="273" spans="1:3" ht="26.1" customHeight="1">
      <c r="A273" s="6">
        <v>269</v>
      </c>
      <c r="B273" s="7" t="s">
        <v>289</v>
      </c>
      <c r="C273" s="53">
        <v>4192.45</v>
      </c>
    </row>
    <row r="274" spans="1:3" ht="26.1" customHeight="1">
      <c r="A274" s="6">
        <v>270</v>
      </c>
      <c r="B274" s="7" t="s">
        <v>290</v>
      </c>
      <c r="C274" s="53">
        <v>38782.04</v>
      </c>
    </row>
    <row r="275" spans="1:3" ht="26.1" customHeight="1">
      <c r="A275" s="6">
        <v>271</v>
      </c>
      <c r="B275" s="7" t="s">
        <v>291</v>
      </c>
      <c r="C275" s="53">
        <v>133865.49</v>
      </c>
    </row>
    <row r="276" spans="1:3" ht="26.1" customHeight="1">
      <c r="A276" s="6">
        <v>272</v>
      </c>
      <c r="B276" s="7" t="s">
        <v>292</v>
      </c>
      <c r="C276" s="53">
        <v>35665.380000000005</v>
      </c>
    </row>
    <row r="277" spans="1:3" ht="26.1" customHeight="1">
      <c r="A277" s="6">
        <v>273</v>
      </c>
      <c r="B277" s="7" t="s">
        <v>294</v>
      </c>
      <c r="C277" s="53">
        <v>27144.560000000001</v>
      </c>
    </row>
    <row r="278" spans="1:3" ht="26.1" customHeight="1">
      <c r="A278" s="6">
        <v>274</v>
      </c>
      <c r="B278" s="7" t="s">
        <v>295</v>
      </c>
      <c r="C278" s="53">
        <v>320332.33</v>
      </c>
    </row>
    <row r="279" spans="1:3" ht="26.1" customHeight="1">
      <c r="A279" s="6">
        <v>275</v>
      </c>
      <c r="B279" s="7" t="s">
        <v>296</v>
      </c>
      <c r="C279" s="53">
        <v>64085.2</v>
      </c>
    </row>
    <row r="280" spans="1:3" ht="26.1" customHeight="1">
      <c r="A280" s="6">
        <v>276</v>
      </c>
      <c r="B280" s="7" t="s">
        <v>297</v>
      </c>
      <c r="C280" s="53">
        <v>16744.09</v>
      </c>
    </row>
    <row r="281" spans="1:3" ht="26.1" customHeight="1">
      <c r="A281" s="6">
        <v>277</v>
      </c>
      <c r="B281" s="7" t="s">
        <v>298</v>
      </c>
      <c r="C281" s="53">
        <v>132578.15</v>
      </c>
    </row>
    <row r="282" spans="1:3" ht="26.1" customHeight="1">
      <c r="A282" s="6">
        <v>278</v>
      </c>
      <c r="B282" s="7" t="s">
        <v>299</v>
      </c>
      <c r="C282" s="53">
        <v>88418.71</v>
      </c>
    </row>
    <row r="283" spans="1:3" ht="26.1" customHeight="1">
      <c r="A283" s="6">
        <v>279</v>
      </c>
      <c r="B283" s="7" t="s">
        <v>300</v>
      </c>
      <c r="C283" s="53">
        <v>164869.35999999999</v>
      </c>
    </row>
    <row r="284" spans="1:3" ht="26.1" customHeight="1">
      <c r="A284" s="6">
        <v>280</v>
      </c>
      <c r="B284" s="7" t="s">
        <v>301</v>
      </c>
      <c r="C284" s="53">
        <v>29179.59</v>
      </c>
    </row>
    <row r="285" spans="1:3" ht="26.1" customHeight="1">
      <c r="A285" s="6">
        <v>281</v>
      </c>
      <c r="B285" s="7" t="s">
        <v>302</v>
      </c>
      <c r="C285" s="53">
        <v>842976.37</v>
      </c>
    </row>
    <row r="286" spans="1:3" ht="26.1" customHeight="1">
      <c r="A286" s="6">
        <v>282</v>
      </c>
      <c r="B286" s="7" t="s">
        <v>303</v>
      </c>
      <c r="C286" s="53">
        <v>52252.18</v>
      </c>
    </row>
    <row r="287" spans="1:3" ht="26.1" customHeight="1">
      <c r="A287" s="6">
        <v>283</v>
      </c>
      <c r="B287" s="7" t="s">
        <v>304</v>
      </c>
      <c r="C287" s="53">
        <v>17617</v>
      </c>
    </row>
    <row r="288" spans="1:3" ht="26.1" customHeight="1">
      <c r="A288" s="6">
        <v>284</v>
      </c>
      <c r="B288" s="7" t="s">
        <v>305</v>
      </c>
      <c r="C288" s="53">
        <v>248396.16</v>
      </c>
    </row>
    <row r="289" spans="1:3" ht="26.1" customHeight="1">
      <c r="A289" s="6">
        <v>285</v>
      </c>
      <c r="B289" s="7" t="s">
        <v>306</v>
      </c>
      <c r="C289" s="53">
        <v>124912.36</v>
      </c>
    </row>
    <row r="290" spans="1:3" ht="26.1" customHeight="1">
      <c r="A290" s="6">
        <v>286</v>
      </c>
      <c r="B290" s="7" t="s">
        <v>307</v>
      </c>
      <c r="C290" s="53">
        <v>36136.61</v>
      </c>
    </row>
    <row r="291" spans="1:3" ht="26.1" customHeight="1">
      <c r="A291" s="6">
        <v>287</v>
      </c>
      <c r="B291" s="7" t="s">
        <v>308</v>
      </c>
      <c r="C291" s="53">
        <v>130701.69</v>
      </c>
    </row>
    <row r="292" spans="1:3" ht="26.1" customHeight="1">
      <c r="A292" s="6">
        <v>288</v>
      </c>
      <c r="B292" s="7" t="s">
        <v>309</v>
      </c>
      <c r="C292" s="53">
        <v>36406.28</v>
      </c>
    </row>
    <row r="293" spans="1:3" ht="26.1" customHeight="1">
      <c r="A293" s="6">
        <v>289</v>
      </c>
      <c r="B293" s="7" t="s">
        <v>310</v>
      </c>
      <c r="C293" s="53">
        <v>404839.01</v>
      </c>
    </row>
    <row r="294" spans="1:3" ht="26.1" customHeight="1">
      <c r="A294" s="6">
        <v>290</v>
      </c>
      <c r="B294" s="7" t="s">
        <v>311</v>
      </c>
      <c r="C294" s="53">
        <v>43418.63</v>
      </c>
    </row>
    <row r="295" spans="1:3" ht="26.1" customHeight="1">
      <c r="A295" s="6">
        <v>291</v>
      </c>
      <c r="B295" s="7" t="s">
        <v>312</v>
      </c>
      <c r="C295" s="53">
        <v>304628.32999999996</v>
      </c>
    </row>
    <row r="296" spans="1:3" ht="26.1" customHeight="1">
      <c r="A296" s="6">
        <v>292</v>
      </c>
      <c r="B296" s="7" t="s">
        <v>313</v>
      </c>
      <c r="C296" s="53">
        <v>18.63</v>
      </c>
    </row>
    <row r="297" spans="1:3" ht="26.1" customHeight="1">
      <c r="A297" s="6">
        <v>293</v>
      </c>
      <c r="B297" s="7" t="s">
        <v>314</v>
      </c>
      <c r="C297" s="53">
        <v>32180.940000000002</v>
      </c>
    </row>
    <row r="298" spans="1:3" ht="26.1" customHeight="1">
      <c r="A298" s="6">
        <v>294</v>
      </c>
      <c r="B298" s="7" t="s">
        <v>315</v>
      </c>
      <c r="C298" s="53">
        <v>87451.57</v>
      </c>
    </row>
    <row r="299" spans="1:3" ht="26.1" customHeight="1">
      <c r="A299" s="6">
        <v>295</v>
      </c>
      <c r="B299" s="7" t="s">
        <v>316</v>
      </c>
      <c r="C299" s="53">
        <v>106147.43000000001</v>
      </c>
    </row>
    <row r="300" spans="1:3" ht="26.1" customHeight="1">
      <c r="A300" s="6">
        <v>296</v>
      </c>
      <c r="B300" s="7" t="s">
        <v>317</v>
      </c>
      <c r="C300" s="53">
        <v>40275.410000000003</v>
      </c>
    </row>
    <row r="301" spans="1:3" ht="26.1" customHeight="1">
      <c r="A301" s="6">
        <v>297</v>
      </c>
      <c r="B301" s="7" t="s">
        <v>318</v>
      </c>
      <c r="C301" s="53">
        <v>842372.45</v>
      </c>
    </row>
    <row r="302" spans="1:3" ht="26.1" customHeight="1">
      <c r="A302" s="6">
        <v>298</v>
      </c>
      <c r="B302" s="7" t="s">
        <v>319</v>
      </c>
      <c r="C302" s="53">
        <v>622657.91999999993</v>
      </c>
    </row>
    <row r="303" spans="1:3" ht="26.1" customHeight="1">
      <c r="A303" s="6">
        <v>299</v>
      </c>
      <c r="B303" s="7" t="s">
        <v>320</v>
      </c>
      <c r="C303" s="53">
        <v>84414.9</v>
      </c>
    </row>
    <row r="304" spans="1:3" ht="26.1" customHeight="1">
      <c r="A304" s="6">
        <v>300</v>
      </c>
      <c r="B304" s="7" t="s">
        <v>321</v>
      </c>
      <c r="C304" s="53">
        <v>12646.69</v>
      </c>
    </row>
    <row r="305" spans="1:3" ht="26.1" customHeight="1">
      <c r="A305" s="6">
        <v>301</v>
      </c>
      <c r="B305" s="7" t="s">
        <v>322</v>
      </c>
      <c r="C305" s="53">
        <v>17830.509999999998</v>
      </c>
    </row>
    <row r="306" spans="1:3" ht="26.1" customHeight="1">
      <c r="A306" s="6">
        <v>302</v>
      </c>
      <c r="B306" s="7" t="s">
        <v>323</v>
      </c>
      <c r="C306" s="53">
        <v>29287.08</v>
      </c>
    </row>
    <row r="307" spans="1:3" ht="26.1" customHeight="1">
      <c r="A307" s="6">
        <v>303</v>
      </c>
      <c r="B307" s="7" t="s">
        <v>324</v>
      </c>
      <c r="C307" s="53">
        <v>477794.22</v>
      </c>
    </row>
    <row r="308" spans="1:3" ht="26.1" customHeight="1">
      <c r="A308" s="6">
        <v>304</v>
      </c>
      <c r="B308" s="7" t="s">
        <v>325</v>
      </c>
      <c r="C308" s="53">
        <v>447372.18000000005</v>
      </c>
    </row>
    <row r="309" spans="1:3" ht="26.1" customHeight="1">
      <c r="A309" s="6">
        <v>305</v>
      </c>
      <c r="B309" s="7" t="s">
        <v>327</v>
      </c>
      <c r="C309" s="53">
        <v>92760.33</v>
      </c>
    </row>
    <row r="310" spans="1:3" ht="26.1" customHeight="1">
      <c r="A310" s="6">
        <v>306</v>
      </c>
      <c r="B310" s="7" t="s">
        <v>328</v>
      </c>
      <c r="C310" s="53">
        <v>428797.26</v>
      </c>
    </row>
    <row r="311" spans="1:3" ht="26.1" customHeight="1">
      <c r="A311" s="6">
        <v>307</v>
      </c>
      <c r="B311" s="7" t="s">
        <v>329</v>
      </c>
      <c r="C311" s="53">
        <v>4189.8100000000004</v>
      </c>
    </row>
    <row r="312" spans="1:3" ht="26.1" customHeight="1">
      <c r="A312" s="6">
        <v>308</v>
      </c>
      <c r="B312" s="7" t="s">
        <v>330</v>
      </c>
      <c r="C312" s="53">
        <v>1632.72</v>
      </c>
    </row>
    <row r="313" spans="1:3" ht="26.1" customHeight="1">
      <c r="A313" s="6">
        <v>309</v>
      </c>
      <c r="B313" s="7" t="s">
        <v>331</v>
      </c>
      <c r="C313" s="53">
        <v>197619.22</v>
      </c>
    </row>
    <row r="314" spans="1:3" ht="26.1" customHeight="1">
      <c r="A314" s="6">
        <v>310</v>
      </c>
      <c r="B314" s="7" t="s">
        <v>332</v>
      </c>
      <c r="C314" s="53">
        <v>86732.68</v>
      </c>
    </row>
    <row r="315" spans="1:3" ht="26.1" customHeight="1">
      <c r="A315" s="6">
        <v>311</v>
      </c>
      <c r="B315" s="7" t="s">
        <v>334</v>
      </c>
      <c r="C315" s="53">
        <v>15972.46</v>
      </c>
    </row>
    <row r="316" spans="1:3" ht="26.1" customHeight="1">
      <c r="A316" s="6">
        <v>312</v>
      </c>
      <c r="B316" s="7" t="s">
        <v>335</v>
      </c>
      <c r="C316" s="53">
        <v>60235.06</v>
      </c>
    </row>
    <row r="317" spans="1:3" ht="26.1" customHeight="1">
      <c r="A317" s="6">
        <v>313</v>
      </c>
      <c r="B317" s="7" t="s">
        <v>336</v>
      </c>
      <c r="C317" s="53">
        <v>5537.16</v>
      </c>
    </row>
    <row r="318" spans="1:3" ht="26.1" customHeight="1">
      <c r="A318" s="6">
        <v>314</v>
      </c>
      <c r="B318" s="7" t="s">
        <v>337</v>
      </c>
      <c r="C318" s="53">
        <v>167473.63</v>
      </c>
    </row>
    <row r="319" spans="1:3" ht="26.1" customHeight="1">
      <c r="A319" s="6">
        <v>315</v>
      </c>
      <c r="B319" s="7" t="s">
        <v>339</v>
      </c>
      <c r="C319" s="53">
        <v>130414.99</v>
      </c>
    </row>
    <row r="320" spans="1:3" ht="26.1" customHeight="1">
      <c r="A320" s="6">
        <v>316</v>
      </c>
      <c r="B320" s="7" t="s">
        <v>340</v>
      </c>
      <c r="C320" s="53">
        <v>174818.03</v>
      </c>
    </row>
    <row r="321" spans="1:3" ht="26.1" customHeight="1">
      <c r="A321" s="6">
        <v>317</v>
      </c>
      <c r="B321" s="7" t="s">
        <v>341</v>
      </c>
      <c r="C321" s="53">
        <v>10209.58</v>
      </c>
    </row>
    <row r="322" spans="1:3" ht="26.1" customHeight="1">
      <c r="A322" s="6">
        <v>318</v>
      </c>
      <c r="B322" s="7" t="s">
        <v>342</v>
      </c>
      <c r="C322" s="53">
        <v>114459.11</v>
      </c>
    </row>
    <row r="323" spans="1:3" ht="26.1" customHeight="1">
      <c r="A323" s="6">
        <v>319</v>
      </c>
      <c r="B323" s="7" t="s">
        <v>343</v>
      </c>
      <c r="C323" s="53">
        <v>34572.68</v>
      </c>
    </row>
    <row r="324" spans="1:3" ht="26.1" customHeight="1">
      <c r="A324" s="6">
        <v>320</v>
      </c>
      <c r="B324" s="7" t="s">
        <v>344</v>
      </c>
      <c r="C324" s="53">
        <v>14266.39</v>
      </c>
    </row>
    <row r="325" spans="1:3" ht="26.1" customHeight="1">
      <c r="A325" s="6">
        <v>321</v>
      </c>
      <c r="B325" s="7" t="s">
        <v>345</v>
      </c>
      <c r="C325" s="53">
        <v>30381.73</v>
      </c>
    </row>
    <row r="326" spans="1:3" ht="26.1" customHeight="1">
      <c r="A326" s="6">
        <v>322</v>
      </c>
      <c r="B326" s="7" t="s">
        <v>346</v>
      </c>
      <c r="C326" s="53">
        <v>95311.510000000009</v>
      </c>
    </row>
    <row r="327" spans="1:3" ht="26.1" customHeight="1">
      <c r="A327" s="6">
        <v>323</v>
      </c>
      <c r="B327" s="7" t="s">
        <v>347</v>
      </c>
      <c r="C327" s="53">
        <v>53451.37</v>
      </c>
    </row>
    <row r="328" spans="1:3" ht="26.1" customHeight="1">
      <c r="A328" s="6">
        <v>324</v>
      </c>
      <c r="B328" s="7" t="s">
        <v>348</v>
      </c>
      <c r="C328" s="53">
        <v>3154.8399999999997</v>
      </c>
    </row>
    <row r="329" spans="1:3" ht="26.1" customHeight="1">
      <c r="A329" s="6">
        <v>325</v>
      </c>
      <c r="B329" s="7" t="s">
        <v>349</v>
      </c>
      <c r="C329" s="53">
        <v>33469.310000000005</v>
      </c>
    </row>
    <row r="330" spans="1:3" ht="26.1" customHeight="1">
      <c r="A330" s="6">
        <v>326</v>
      </c>
      <c r="B330" s="7" t="s">
        <v>350</v>
      </c>
      <c r="C330" s="53">
        <v>2122.73</v>
      </c>
    </row>
    <row r="331" spans="1:3" ht="26.1" customHeight="1">
      <c r="A331" s="6">
        <v>327</v>
      </c>
      <c r="B331" s="7" t="s">
        <v>352</v>
      </c>
      <c r="C331" s="53">
        <v>696.09</v>
      </c>
    </row>
    <row r="332" spans="1:3" ht="26.1" customHeight="1">
      <c r="A332" s="6">
        <v>328</v>
      </c>
      <c r="B332" s="7" t="s">
        <v>353</v>
      </c>
      <c r="C332" s="53">
        <v>603.35</v>
      </c>
    </row>
    <row r="333" spans="1:3" ht="26.1" customHeight="1">
      <c r="A333" s="6">
        <v>329</v>
      </c>
      <c r="B333" s="7" t="s">
        <v>354</v>
      </c>
      <c r="C333" s="53">
        <v>8.1199999999999992</v>
      </c>
    </row>
    <row r="334" spans="1:3" ht="26.1" customHeight="1">
      <c r="A334" s="6">
        <v>330</v>
      </c>
      <c r="B334" s="7" t="s">
        <v>355</v>
      </c>
      <c r="C334" s="53">
        <v>78827.02</v>
      </c>
    </row>
    <row r="335" spans="1:3" ht="26.1" customHeight="1">
      <c r="A335" s="6">
        <v>331</v>
      </c>
      <c r="B335" s="7" t="s">
        <v>356</v>
      </c>
      <c r="C335" s="53">
        <v>6584.55</v>
      </c>
    </row>
    <row r="336" spans="1:3" ht="26.1" customHeight="1">
      <c r="A336" s="6">
        <v>332</v>
      </c>
      <c r="B336" s="7" t="s">
        <v>357</v>
      </c>
      <c r="C336" s="53">
        <v>138025.79</v>
      </c>
    </row>
    <row r="337" spans="1:3" ht="26.1" customHeight="1">
      <c r="A337" s="6">
        <v>333</v>
      </c>
      <c r="B337" s="7" t="s">
        <v>358</v>
      </c>
      <c r="C337" s="53">
        <v>98243.09</v>
      </c>
    </row>
    <row r="338" spans="1:3" ht="26.1" customHeight="1">
      <c r="A338" s="6">
        <v>334</v>
      </c>
      <c r="B338" s="7" t="s">
        <v>359</v>
      </c>
      <c r="C338" s="53">
        <v>102298.27</v>
      </c>
    </row>
    <row r="339" spans="1:3" ht="26.1" customHeight="1">
      <c r="A339" s="6">
        <v>335</v>
      </c>
      <c r="B339" s="7" t="s">
        <v>361</v>
      </c>
      <c r="C339" s="53">
        <v>141893.07999999999</v>
      </c>
    </row>
    <row r="340" spans="1:3" ht="26.1" customHeight="1">
      <c r="A340" s="6">
        <v>336</v>
      </c>
      <c r="B340" s="7" t="s">
        <v>362</v>
      </c>
      <c r="C340" s="53">
        <v>59430.920000000006</v>
      </c>
    </row>
    <row r="341" spans="1:3" ht="26.1" customHeight="1">
      <c r="A341" s="6">
        <v>337</v>
      </c>
      <c r="B341" s="7" t="s">
        <v>363</v>
      </c>
      <c r="C341" s="53">
        <v>73504.01999999999</v>
      </c>
    </row>
    <row r="342" spans="1:3" ht="26.1" customHeight="1">
      <c r="A342" s="6">
        <v>338</v>
      </c>
      <c r="B342" s="7" t="s">
        <v>364</v>
      </c>
      <c r="C342" s="53">
        <v>43444.67</v>
      </c>
    </row>
    <row r="343" spans="1:3" ht="26.1" customHeight="1">
      <c r="A343" s="6">
        <v>339</v>
      </c>
      <c r="B343" s="7" t="s">
        <v>365</v>
      </c>
      <c r="C343" s="53">
        <v>33815.179999999993</v>
      </c>
    </row>
    <row r="344" spans="1:3" ht="26.1" customHeight="1">
      <c r="A344" s="6">
        <v>340</v>
      </c>
      <c r="B344" s="7" t="s">
        <v>366</v>
      </c>
      <c r="C344" s="53">
        <v>2419.4899999999998</v>
      </c>
    </row>
    <row r="345" spans="1:3" ht="26.1" customHeight="1">
      <c r="A345" s="6">
        <v>341</v>
      </c>
      <c r="B345" s="7" t="s">
        <v>367</v>
      </c>
      <c r="C345" s="53">
        <v>36032.48000000001</v>
      </c>
    </row>
    <row r="346" spans="1:3" ht="26.1" customHeight="1">
      <c r="A346" s="6">
        <v>342</v>
      </c>
      <c r="B346" s="7" t="s">
        <v>368</v>
      </c>
      <c r="C346" s="53">
        <v>8975.35</v>
      </c>
    </row>
    <row r="347" spans="1:3" ht="26.1" customHeight="1">
      <c r="A347" s="6">
        <v>343</v>
      </c>
      <c r="B347" s="7" t="s">
        <v>369</v>
      </c>
      <c r="C347" s="53">
        <v>107385.18</v>
      </c>
    </row>
    <row r="348" spans="1:3" ht="26.1" customHeight="1">
      <c r="A348" s="6">
        <v>344</v>
      </c>
      <c r="B348" s="7" t="s">
        <v>370</v>
      </c>
      <c r="C348" s="53">
        <v>57288.13</v>
      </c>
    </row>
    <row r="349" spans="1:3" ht="26.1" customHeight="1">
      <c r="A349" s="6">
        <v>345</v>
      </c>
      <c r="B349" s="7" t="s">
        <v>371</v>
      </c>
      <c r="C349" s="53">
        <v>4552.9400000000005</v>
      </c>
    </row>
    <row r="350" spans="1:3" ht="26.1" customHeight="1">
      <c r="A350" s="6">
        <v>346</v>
      </c>
      <c r="B350" s="7" t="s">
        <v>372</v>
      </c>
      <c r="C350" s="53">
        <v>2803.6</v>
      </c>
    </row>
    <row r="351" spans="1:3" ht="26.1" customHeight="1">
      <c r="A351" s="6">
        <v>347</v>
      </c>
      <c r="B351" s="7" t="s">
        <v>373</v>
      </c>
      <c r="C351" s="53">
        <v>182591.76</v>
      </c>
    </row>
    <row r="352" spans="1:3" ht="26.1" customHeight="1">
      <c r="A352" s="6">
        <v>348</v>
      </c>
      <c r="B352" s="7" t="s">
        <v>374</v>
      </c>
      <c r="C352" s="53">
        <v>6222.29</v>
      </c>
    </row>
    <row r="353" spans="1:3" ht="26.1" customHeight="1">
      <c r="A353" s="6">
        <v>349</v>
      </c>
      <c r="B353" s="7" t="s">
        <v>375</v>
      </c>
      <c r="C353" s="53">
        <v>95000</v>
      </c>
    </row>
    <row r="354" spans="1:3" ht="26.1" customHeight="1">
      <c r="A354" s="6">
        <v>350</v>
      </c>
      <c r="B354" s="7" t="s">
        <v>376</v>
      </c>
      <c r="C354" s="53">
        <v>75901.37</v>
      </c>
    </row>
    <row r="355" spans="1:3" ht="26.1" customHeight="1">
      <c r="A355" s="6">
        <v>351</v>
      </c>
      <c r="B355" s="7" t="s">
        <v>378</v>
      </c>
      <c r="C355" s="53">
        <v>299580.70999999996</v>
      </c>
    </row>
    <row r="356" spans="1:3" ht="26.1" customHeight="1">
      <c r="A356" s="6">
        <v>352</v>
      </c>
      <c r="B356" s="7" t="s">
        <v>379</v>
      </c>
      <c r="C356" s="53">
        <v>8765.73</v>
      </c>
    </row>
    <row r="357" spans="1:3" ht="26.1" customHeight="1">
      <c r="A357" s="6">
        <v>353</v>
      </c>
      <c r="B357" s="7" t="s">
        <v>380</v>
      </c>
      <c r="C357" s="53">
        <v>24692.06</v>
      </c>
    </row>
    <row r="358" spans="1:3" ht="26.1" customHeight="1">
      <c r="A358" s="6">
        <v>354</v>
      </c>
      <c r="B358" s="7" t="s">
        <v>381</v>
      </c>
      <c r="C358" s="53">
        <v>32360.25</v>
      </c>
    </row>
    <row r="359" spans="1:3" ht="26.1" customHeight="1">
      <c r="A359" s="6">
        <v>355</v>
      </c>
      <c r="B359" s="7" t="s">
        <v>382</v>
      </c>
      <c r="C359" s="53">
        <v>441065.96</v>
      </c>
    </row>
    <row r="360" spans="1:3" ht="26.1" customHeight="1">
      <c r="A360" s="6">
        <v>356</v>
      </c>
      <c r="B360" s="7" t="s">
        <v>383</v>
      </c>
      <c r="C360" s="53">
        <v>182491.86000000002</v>
      </c>
    </row>
    <row r="361" spans="1:3" ht="26.1" customHeight="1">
      <c r="A361" s="6">
        <v>357</v>
      </c>
      <c r="B361" s="7" t="s">
        <v>384</v>
      </c>
      <c r="C361" s="53">
        <v>9001.73</v>
      </c>
    </row>
    <row r="362" spans="1:3" ht="26.1" customHeight="1">
      <c r="A362" s="6">
        <v>358</v>
      </c>
      <c r="B362" s="7" t="s">
        <v>385</v>
      </c>
      <c r="C362" s="53">
        <v>220402.67</v>
      </c>
    </row>
    <row r="363" spans="1:3" ht="26.1" customHeight="1">
      <c r="A363" s="6">
        <v>359</v>
      </c>
      <c r="B363" s="7" t="s">
        <v>386</v>
      </c>
      <c r="C363" s="53">
        <v>35773.639999999985</v>
      </c>
    </row>
    <row r="364" spans="1:3" ht="26.1" customHeight="1">
      <c r="A364" s="6">
        <v>360</v>
      </c>
      <c r="B364" s="7" t="s">
        <v>387</v>
      </c>
      <c r="C364" s="53">
        <v>64052.18</v>
      </c>
    </row>
    <row r="365" spans="1:3" ht="26.1" customHeight="1">
      <c r="A365" s="6">
        <v>361</v>
      </c>
      <c r="B365" s="7" t="s">
        <v>388</v>
      </c>
      <c r="C365" s="53">
        <v>81634.25</v>
      </c>
    </row>
    <row r="366" spans="1:3" ht="26.1" customHeight="1">
      <c r="A366" s="6">
        <v>362</v>
      </c>
      <c r="B366" s="7" t="s">
        <v>389</v>
      </c>
      <c r="C366" s="53">
        <v>549.02</v>
      </c>
    </row>
    <row r="367" spans="1:3" ht="26.1" customHeight="1">
      <c r="A367" s="6">
        <v>363</v>
      </c>
      <c r="B367" s="7" t="s">
        <v>390</v>
      </c>
      <c r="C367" s="53">
        <v>18662.45</v>
      </c>
    </row>
    <row r="368" spans="1:3" ht="26.1" customHeight="1">
      <c r="A368" s="6">
        <v>364</v>
      </c>
      <c r="B368" s="7" t="s">
        <v>391</v>
      </c>
      <c r="C368" s="53">
        <v>19663.37</v>
      </c>
    </row>
    <row r="369" spans="1:3" ht="26.1" customHeight="1">
      <c r="A369" s="6">
        <v>365</v>
      </c>
      <c r="B369" s="7" t="s">
        <v>392</v>
      </c>
      <c r="C369" s="53">
        <v>179999.89</v>
      </c>
    </row>
    <row r="370" spans="1:3" ht="26.1" customHeight="1">
      <c r="A370" s="6">
        <v>366</v>
      </c>
      <c r="B370" s="7" t="s">
        <v>393</v>
      </c>
      <c r="C370" s="53">
        <v>197889.87</v>
      </c>
    </row>
    <row r="371" spans="1:3" ht="26.1" customHeight="1">
      <c r="A371" s="6">
        <v>367</v>
      </c>
      <c r="B371" s="7" t="s">
        <v>394</v>
      </c>
      <c r="C371" s="53">
        <v>1186.06</v>
      </c>
    </row>
    <row r="372" spans="1:3" ht="26.1" customHeight="1">
      <c r="A372" s="6">
        <v>368</v>
      </c>
      <c r="B372" s="7" t="s">
        <v>395</v>
      </c>
      <c r="C372" s="53">
        <v>13423.88</v>
      </c>
    </row>
    <row r="373" spans="1:3" ht="26.1" customHeight="1">
      <c r="A373" s="6">
        <v>369</v>
      </c>
      <c r="B373" s="7" t="s">
        <v>396</v>
      </c>
      <c r="C373" s="53">
        <v>267863.17</v>
      </c>
    </row>
    <row r="374" spans="1:3" ht="26.1" customHeight="1">
      <c r="A374" s="6">
        <v>370</v>
      </c>
      <c r="B374" s="7" t="s">
        <v>397</v>
      </c>
      <c r="C374" s="53">
        <v>67321.94</v>
      </c>
    </row>
    <row r="375" spans="1:3" ht="26.1" customHeight="1">
      <c r="A375" s="6">
        <v>371</v>
      </c>
      <c r="B375" s="7" t="s">
        <v>398</v>
      </c>
      <c r="C375" s="53">
        <v>44680.800000000003</v>
      </c>
    </row>
    <row r="376" spans="1:3" ht="26.1" customHeight="1">
      <c r="A376" s="6">
        <v>372</v>
      </c>
      <c r="B376" s="7" t="s">
        <v>399</v>
      </c>
      <c r="C376" s="53">
        <v>138895.13</v>
      </c>
    </row>
    <row r="377" spans="1:3" ht="26.1" customHeight="1">
      <c r="A377" s="6">
        <v>373</v>
      </c>
      <c r="B377" s="7" t="s">
        <v>400</v>
      </c>
      <c r="C377" s="53">
        <v>33381.51</v>
      </c>
    </row>
    <row r="378" spans="1:3" ht="26.1" customHeight="1">
      <c r="A378" s="6">
        <v>374</v>
      </c>
      <c r="B378" s="7" t="s">
        <v>401</v>
      </c>
      <c r="C378" s="53">
        <v>1978.01</v>
      </c>
    </row>
    <row r="379" spans="1:3" ht="26.1" customHeight="1">
      <c r="A379" s="6">
        <v>375</v>
      </c>
      <c r="B379" s="7" t="s">
        <v>402</v>
      </c>
      <c r="C379" s="53">
        <v>56526.97</v>
      </c>
    </row>
    <row r="380" spans="1:3" ht="26.1" customHeight="1">
      <c r="A380" s="6">
        <v>376</v>
      </c>
      <c r="B380" s="7" t="s">
        <v>403</v>
      </c>
      <c r="C380" s="53">
        <v>217764.39</v>
      </c>
    </row>
    <row r="381" spans="1:3" ht="26.1" customHeight="1">
      <c r="A381" s="6">
        <v>377</v>
      </c>
      <c r="B381" s="7" t="s">
        <v>404</v>
      </c>
      <c r="C381" s="53">
        <v>30647.33</v>
      </c>
    </row>
    <row r="382" spans="1:3" ht="26.1" customHeight="1">
      <c r="A382" s="6">
        <v>378</v>
      </c>
      <c r="B382" s="7" t="s">
        <v>405</v>
      </c>
      <c r="C382" s="53">
        <v>16851.36</v>
      </c>
    </row>
    <row r="383" spans="1:3" ht="26.1" customHeight="1">
      <c r="A383" s="6">
        <v>379</v>
      </c>
      <c r="B383" s="7" t="s">
        <v>406</v>
      </c>
      <c r="C383" s="53">
        <v>281915.65999999997</v>
      </c>
    </row>
    <row r="384" spans="1:3" ht="26.1" customHeight="1">
      <c r="A384" s="6">
        <v>380</v>
      </c>
      <c r="B384" s="7" t="s">
        <v>407</v>
      </c>
      <c r="C384" s="53">
        <v>2989.83</v>
      </c>
    </row>
    <row r="385" spans="1:3" ht="26.1" customHeight="1">
      <c r="A385" s="6">
        <v>381</v>
      </c>
      <c r="B385" s="7" t="s">
        <v>408</v>
      </c>
      <c r="C385" s="53">
        <v>606.55999999999995</v>
      </c>
    </row>
    <row r="386" spans="1:3" ht="26.1" customHeight="1">
      <c r="A386" s="6">
        <v>382</v>
      </c>
      <c r="B386" s="7" t="s">
        <v>409</v>
      </c>
      <c r="C386" s="53">
        <v>4822.51</v>
      </c>
    </row>
    <row r="387" spans="1:3" ht="26.1" customHeight="1">
      <c r="A387" s="6">
        <v>383</v>
      </c>
      <c r="B387" s="7" t="s">
        <v>410</v>
      </c>
      <c r="C387" s="53">
        <v>231182.62</v>
      </c>
    </row>
    <row r="388" spans="1:3" ht="26.1" customHeight="1">
      <c r="A388" s="6">
        <v>384</v>
      </c>
      <c r="B388" s="7" t="s">
        <v>411</v>
      </c>
      <c r="C388" s="53">
        <v>26364.49</v>
      </c>
    </row>
    <row r="389" spans="1:3" ht="26.1" customHeight="1">
      <c r="A389" s="6">
        <v>385</v>
      </c>
      <c r="B389" s="7" t="s">
        <v>412</v>
      </c>
      <c r="C389" s="53">
        <v>26675.42</v>
      </c>
    </row>
    <row r="390" spans="1:3" ht="26.1" customHeight="1">
      <c r="A390" s="6">
        <v>386</v>
      </c>
      <c r="B390" s="7" t="s">
        <v>413</v>
      </c>
      <c r="C390" s="53">
        <v>73687.75</v>
      </c>
    </row>
    <row r="391" spans="1:3" ht="26.1" customHeight="1">
      <c r="A391" s="6">
        <v>387</v>
      </c>
      <c r="B391" s="7" t="s">
        <v>414</v>
      </c>
      <c r="C391" s="53">
        <v>10169.25</v>
      </c>
    </row>
    <row r="392" spans="1:3" ht="26.1" customHeight="1">
      <c r="A392" s="6">
        <v>388</v>
      </c>
      <c r="B392" s="7" t="s">
        <v>415</v>
      </c>
      <c r="C392" s="53">
        <v>20111.77</v>
      </c>
    </row>
    <row r="393" spans="1:3" ht="26.1" customHeight="1">
      <c r="A393" s="6">
        <v>389</v>
      </c>
      <c r="B393" s="7" t="s">
        <v>416</v>
      </c>
      <c r="C393" s="53">
        <v>574.72</v>
      </c>
    </row>
    <row r="394" spans="1:3" ht="26.1" customHeight="1">
      <c r="A394" s="6">
        <v>390</v>
      </c>
      <c r="B394" s="7" t="s">
        <v>417</v>
      </c>
      <c r="C394" s="53">
        <v>102274.08</v>
      </c>
    </row>
    <row r="395" spans="1:3" ht="26.1" customHeight="1">
      <c r="A395" s="6">
        <v>391</v>
      </c>
      <c r="B395" s="7" t="s">
        <v>418</v>
      </c>
      <c r="C395" s="53">
        <v>1432.24</v>
      </c>
    </row>
    <row r="396" spans="1:3" ht="26.1" customHeight="1">
      <c r="A396" s="6">
        <v>392</v>
      </c>
      <c r="B396" s="7" t="s">
        <v>419</v>
      </c>
      <c r="C396" s="53">
        <v>105647.25</v>
      </c>
    </row>
    <row r="397" spans="1:3" ht="26.1" customHeight="1">
      <c r="A397" s="6">
        <v>393</v>
      </c>
      <c r="B397" s="7" t="s">
        <v>420</v>
      </c>
      <c r="C397" s="53">
        <v>79331.199999999997</v>
      </c>
    </row>
    <row r="398" spans="1:3" ht="26.1" customHeight="1">
      <c r="A398" s="6">
        <v>394</v>
      </c>
      <c r="B398" s="7" t="s">
        <v>421</v>
      </c>
      <c r="C398" s="53">
        <v>322807.7</v>
      </c>
    </row>
    <row r="399" spans="1:3" ht="26.1" customHeight="1">
      <c r="A399" s="6">
        <v>395</v>
      </c>
      <c r="B399" s="7" t="s">
        <v>422</v>
      </c>
      <c r="C399" s="53">
        <v>309163.61000000004</v>
      </c>
    </row>
    <row r="400" spans="1:3" ht="26.1" customHeight="1">
      <c r="A400" s="6">
        <v>396</v>
      </c>
      <c r="B400" s="7" t="s">
        <v>423</v>
      </c>
      <c r="C400" s="53">
        <v>156995.16</v>
      </c>
    </row>
    <row r="401" spans="1:3" ht="26.1" customHeight="1">
      <c r="A401" s="6">
        <v>397</v>
      </c>
      <c r="B401" s="7" t="s">
        <v>424</v>
      </c>
      <c r="C401" s="53">
        <v>82883.56</v>
      </c>
    </row>
    <row r="402" spans="1:3" ht="26.1" customHeight="1">
      <c r="A402" s="6">
        <v>398</v>
      </c>
      <c r="B402" s="7" t="s">
        <v>425</v>
      </c>
      <c r="C402" s="53">
        <v>30037.300000000003</v>
      </c>
    </row>
    <row r="403" spans="1:3" ht="26.1" customHeight="1">
      <c r="A403" s="6">
        <v>399</v>
      </c>
      <c r="B403" s="7" t="s">
        <v>426</v>
      </c>
      <c r="C403" s="53">
        <v>70923.789999999994</v>
      </c>
    </row>
    <row r="404" spans="1:3" ht="26.1" customHeight="1">
      <c r="A404" s="6">
        <v>400</v>
      </c>
      <c r="B404" s="7" t="s">
        <v>427</v>
      </c>
      <c r="C404" s="53">
        <v>44999.8</v>
      </c>
    </row>
    <row r="405" spans="1:3" ht="26.1" customHeight="1">
      <c r="A405" s="6">
        <v>401</v>
      </c>
      <c r="B405" s="7" t="s">
        <v>428</v>
      </c>
      <c r="C405" s="53">
        <v>120620.69</v>
      </c>
    </row>
    <row r="406" spans="1:3" ht="26.1" customHeight="1">
      <c r="A406" s="6">
        <v>402</v>
      </c>
      <c r="B406" s="7" t="s">
        <v>429</v>
      </c>
      <c r="C406" s="53">
        <v>126877.19</v>
      </c>
    </row>
    <row r="407" spans="1:3" ht="26.1" customHeight="1">
      <c r="A407" s="6">
        <v>403</v>
      </c>
      <c r="B407" s="7" t="s">
        <v>430</v>
      </c>
      <c r="C407" s="53">
        <v>3690.45</v>
      </c>
    </row>
    <row r="408" spans="1:3" ht="26.1" customHeight="1">
      <c r="A408" s="6">
        <v>404</v>
      </c>
      <c r="B408" s="7" t="s">
        <v>431</v>
      </c>
      <c r="C408" s="53">
        <v>83213.109999999986</v>
      </c>
    </row>
    <row r="409" spans="1:3" ht="26.1" customHeight="1">
      <c r="A409" s="6">
        <v>405</v>
      </c>
      <c r="B409" s="7" t="s">
        <v>432</v>
      </c>
      <c r="C409" s="53">
        <v>66006.460000000006</v>
      </c>
    </row>
    <row r="410" spans="1:3" ht="26.1" customHeight="1">
      <c r="A410" s="6">
        <v>406</v>
      </c>
      <c r="B410" s="7" t="s">
        <v>433</v>
      </c>
      <c r="C410" s="53">
        <v>22545.03</v>
      </c>
    </row>
    <row r="411" spans="1:3" ht="26.1" customHeight="1">
      <c r="A411" s="6">
        <v>407</v>
      </c>
      <c r="B411" s="7" t="s">
        <v>434</v>
      </c>
      <c r="C411" s="53">
        <v>230794.32</v>
      </c>
    </row>
    <row r="412" spans="1:3" ht="26.1" customHeight="1">
      <c r="A412" s="6">
        <v>408</v>
      </c>
      <c r="B412" s="7" t="s">
        <v>435</v>
      </c>
      <c r="C412" s="53">
        <v>65431.41</v>
      </c>
    </row>
    <row r="413" spans="1:3" ht="26.1" customHeight="1">
      <c r="A413" s="6">
        <v>409</v>
      </c>
      <c r="B413" s="7" t="s">
        <v>437</v>
      </c>
      <c r="C413" s="53">
        <v>663076.11</v>
      </c>
    </row>
    <row r="414" spans="1:3" ht="26.1" customHeight="1">
      <c r="A414" s="6">
        <v>410</v>
      </c>
      <c r="B414" s="7" t="s">
        <v>438</v>
      </c>
      <c r="C414" s="53">
        <v>36990.1</v>
      </c>
    </row>
    <row r="415" spans="1:3" ht="26.1" customHeight="1">
      <c r="A415" s="6">
        <v>411</v>
      </c>
      <c r="B415" s="7" t="s">
        <v>439</v>
      </c>
      <c r="C415" s="53">
        <v>319326.52999999997</v>
      </c>
    </row>
    <row r="416" spans="1:3" ht="26.1" customHeight="1">
      <c r="A416" s="6">
        <v>412</v>
      </c>
      <c r="B416" s="7" t="s">
        <v>440</v>
      </c>
      <c r="C416" s="53">
        <v>16632.07</v>
      </c>
    </row>
    <row r="417" spans="1:3" ht="26.1" customHeight="1">
      <c r="A417" s="6">
        <v>413</v>
      </c>
      <c r="B417" s="7" t="s">
        <v>441</v>
      </c>
      <c r="C417" s="53">
        <v>5108.2299999999959</v>
      </c>
    </row>
    <row r="418" spans="1:3" ht="26.1" customHeight="1">
      <c r="A418" s="6">
        <v>414</v>
      </c>
      <c r="B418" s="7" t="s">
        <v>442</v>
      </c>
      <c r="C418" s="53">
        <v>12211.77</v>
      </c>
    </row>
    <row r="419" spans="1:3" ht="26.1" customHeight="1">
      <c r="A419" s="6">
        <v>415</v>
      </c>
      <c r="B419" s="7" t="s">
        <v>443</v>
      </c>
      <c r="C419" s="53">
        <v>115903.21</v>
      </c>
    </row>
    <row r="420" spans="1:3" ht="26.1" customHeight="1">
      <c r="A420" s="6">
        <v>416</v>
      </c>
      <c r="B420" s="7" t="s">
        <v>444</v>
      </c>
      <c r="C420" s="53">
        <v>95700.62</v>
      </c>
    </row>
    <row r="421" spans="1:3" ht="26.1" customHeight="1">
      <c r="A421" s="6">
        <v>417</v>
      </c>
      <c r="B421" s="7" t="s">
        <v>445</v>
      </c>
      <c r="C421" s="53">
        <v>83774.16</v>
      </c>
    </row>
    <row r="422" spans="1:3" ht="26.1" customHeight="1">
      <c r="A422" s="6">
        <v>418</v>
      </c>
      <c r="B422" s="7" t="s">
        <v>446</v>
      </c>
      <c r="C422" s="53">
        <v>102684.02</v>
      </c>
    </row>
    <row r="423" spans="1:3" ht="26.1" customHeight="1">
      <c r="A423" s="6">
        <v>419</v>
      </c>
      <c r="B423" s="7" t="s">
        <v>448</v>
      </c>
      <c r="C423" s="53">
        <v>96318.88</v>
      </c>
    </row>
    <row r="424" spans="1:3" ht="26.1" customHeight="1">
      <c r="A424" s="6">
        <v>420</v>
      </c>
      <c r="B424" s="7" t="s">
        <v>449</v>
      </c>
      <c r="C424" s="53">
        <v>223399.59999999998</v>
      </c>
    </row>
    <row r="425" spans="1:3" ht="26.1" customHeight="1">
      <c r="A425" s="6">
        <v>421</v>
      </c>
      <c r="B425" s="7" t="s">
        <v>450</v>
      </c>
      <c r="C425" s="53">
        <v>41540.07</v>
      </c>
    </row>
    <row r="426" spans="1:3" ht="26.1" customHeight="1">
      <c r="A426" s="6">
        <v>422</v>
      </c>
      <c r="B426" s="7" t="s">
        <v>452</v>
      </c>
      <c r="C426" s="53">
        <v>36470.49</v>
      </c>
    </row>
    <row r="427" spans="1:3" ht="26.1" customHeight="1">
      <c r="A427" s="6">
        <v>423</v>
      </c>
      <c r="B427" s="7" t="s">
        <v>453</v>
      </c>
      <c r="C427" s="53">
        <v>26528.95</v>
      </c>
    </row>
    <row r="428" spans="1:3" ht="26.1" customHeight="1">
      <c r="A428" s="6">
        <v>424</v>
      </c>
      <c r="B428" s="7" t="s">
        <v>454</v>
      </c>
      <c r="C428" s="53">
        <v>75350.289999999994</v>
      </c>
    </row>
    <row r="429" spans="1:3" ht="26.1" customHeight="1">
      <c r="A429" s="6">
        <v>425</v>
      </c>
      <c r="B429" s="7" t="s">
        <v>455</v>
      </c>
      <c r="C429" s="53">
        <v>8477.49</v>
      </c>
    </row>
    <row r="430" spans="1:3" ht="26.1" customHeight="1">
      <c r="A430" s="6">
        <v>426</v>
      </c>
      <c r="B430" s="7" t="s">
        <v>456</v>
      </c>
      <c r="C430" s="53">
        <v>146391.08999999997</v>
      </c>
    </row>
    <row r="431" spans="1:3" ht="26.1" customHeight="1">
      <c r="A431" s="6">
        <v>427</v>
      </c>
      <c r="B431" s="7" t="s">
        <v>457</v>
      </c>
      <c r="C431" s="53">
        <v>4287.88</v>
      </c>
    </row>
    <row r="432" spans="1:3" ht="26.1" customHeight="1">
      <c r="A432" s="6">
        <v>428</v>
      </c>
      <c r="B432" s="7" t="s">
        <v>458</v>
      </c>
      <c r="C432" s="53">
        <v>288768.87</v>
      </c>
    </row>
    <row r="433" spans="1:3" ht="26.1" customHeight="1">
      <c r="A433" s="6">
        <v>429</v>
      </c>
      <c r="B433" s="7" t="s">
        <v>459</v>
      </c>
      <c r="C433" s="53">
        <v>66167.41</v>
      </c>
    </row>
    <row r="434" spans="1:3" ht="26.1" customHeight="1">
      <c r="A434" s="6">
        <v>430</v>
      </c>
      <c r="B434" s="7" t="s">
        <v>460</v>
      </c>
      <c r="C434" s="53">
        <v>3160.86</v>
      </c>
    </row>
    <row r="435" spans="1:3" ht="26.1" customHeight="1">
      <c r="A435" s="6">
        <v>431</v>
      </c>
      <c r="B435" s="7" t="s">
        <v>461</v>
      </c>
      <c r="C435" s="53">
        <v>177575.74000000002</v>
      </c>
    </row>
    <row r="436" spans="1:3" ht="26.1" customHeight="1">
      <c r="A436" s="6">
        <v>432</v>
      </c>
      <c r="B436" s="7" t="s">
        <v>462</v>
      </c>
      <c r="C436" s="53">
        <v>156416.43</v>
      </c>
    </row>
    <row r="437" spans="1:3" ht="26.1" customHeight="1">
      <c r="A437" s="6">
        <v>433</v>
      </c>
      <c r="B437" s="7" t="s">
        <v>463</v>
      </c>
      <c r="C437" s="53">
        <v>30871.95</v>
      </c>
    </row>
    <row r="438" spans="1:3" ht="26.1" customHeight="1">
      <c r="A438" s="6">
        <v>434</v>
      </c>
      <c r="B438" s="7" t="s">
        <v>464</v>
      </c>
      <c r="C438" s="53">
        <v>158048.29</v>
      </c>
    </row>
    <row r="439" spans="1:3" ht="26.1" customHeight="1">
      <c r="A439" s="6">
        <v>435</v>
      </c>
      <c r="B439" s="7" t="s">
        <v>465</v>
      </c>
      <c r="C439" s="53">
        <v>125054.64</v>
      </c>
    </row>
    <row r="440" spans="1:3" ht="26.1" customHeight="1">
      <c r="A440" s="6">
        <v>436</v>
      </c>
      <c r="B440" s="7" t="s">
        <v>466</v>
      </c>
      <c r="C440" s="53">
        <v>1247.8699999999999</v>
      </c>
    </row>
    <row r="441" spans="1:3" ht="26.1" customHeight="1">
      <c r="A441" s="6">
        <v>437</v>
      </c>
      <c r="B441" s="7" t="s">
        <v>467</v>
      </c>
      <c r="C441" s="53">
        <v>1918.25</v>
      </c>
    </row>
    <row r="442" spans="1:3" ht="26.1" customHeight="1">
      <c r="A442" s="6">
        <v>438</v>
      </c>
      <c r="B442" s="7" t="s">
        <v>1394</v>
      </c>
      <c r="C442" s="53">
        <v>104911.37</v>
      </c>
    </row>
    <row r="443" spans="1:3" ht="26.1" customHeight="1">
      <c r="A443" s="6">
        <v>439</v>
      </c>
      <c r="B443" s="7" t="s">
        <v>468</v>
      </c>
      <c r="C443" s="53">
        <v>7949.14</v>
      </c>
    </row>
    <row r="444" spans="1:3" ht="26.1" customHeight="1">
      <c r="A444" s="6">
        <v>440</v>
      </c>
      <c r="B444" s="7" t="s">
        <v>469</v>
      </c>
      <c r="C444" s="53">
        <v>74018.939999999988</v>
      </c>
    </row>
    <row r="445" spans="1:3" ht="26.1" customHeight="1">
      <c r="A445" s="6">
        <v>441</v>
      </c>
      <c r="B445" s="7" t="s">
        <v>470</v>
      </c>
      <c r="C445" s="53">
        <v>1500</v>
      </c>
    </row>
    <row r="446" spans="1:3" ht="26.1" customHeight="1">
      <c r="A446" s="6">
        <v>442</v>
      </c>
      <c r="B446" s="7" t="s">
        <v>471</v>
      </c>
      <c r="C446" s="53">
        <v>86105.400000000009</v>
      </c>
    </row>
    <row r="447" spans="1:3" ht="26.1" customHeight="1">
      <c r="A447" s="6">
        <v>443</v>
      </c>
      <c r="B447" s="7" t="s">
        <v>473</v>
      </c>
      <c r="C447" s="53">
        <v>204679.52</v>
      </c>
    </row>
    <row r="448" spans="1:3" ht="26.1" customHeight="1">
      <c r="A448" s="6">
        <v>444</v>
      </c>
      <c r="B448" s="7" t="s">
        <v>474</v>
      </c>
      <c r="C448" s="53">
        <v>115200.48000000001</v>
      </c>
    </row>
    <row r="449" spans="1:3" ht="26.1" customHeight="1">
      <c r="A449" s="6">
        <v>445</v>
      </c>
      <c r="B449" s="7" t="s">
        <v>475</v>
      </c>
      <c r="C449" s="53">
        <v>48301.57</v>
      </c>
    </row>
    <row r="450" spans="1:3" ht="26.1" customHeight="1">
      <c r="A450" s="6">
        <v>446</v>
      </c>
      <c r="B450" s="7" t="s">
        <v>476</v>
      </c>
      <c r="C450" s="53">
        <v>28015.32</v>
      </c>
    </row>
    <row r="451" spans="1:3" ht="26.1" customHeight="1">
      <c r="A451" s="6">
        <v>447</v>
      </c>
      <c r="B451" s="7" t="s">
        <v>478</v>
      </c>
      <c r="C451" s="53">
        <v>49745.42</v>
      </c>
    </row>
    <row r="452" spans="1:3" ht="26.1" customHeight="1">
      <c r="A452" s="6">
        <v>448</v>
      </c>
      <c r="B452" s="7" t="s">
        <v>479</v>
      </c>
      <c r="C452" s="53">
        <v>1231.82</v>
      </c>
    </row>
    <row r="453" spans="1:3" ht="26.1" customHeight="1">
      <c r="A453" s="6">
        <v>449</v>
      </c>
      <c r="B453" s="7" t="s">
        <v>480</v>
      </c>
      <c r="C453" s="53">
        <v>54125.16</v>
      </c>
    </row>
    <row r="454" spans="1:3" ht="26.1" customHeight="1">
      <c r="A454" s="6">
        <v>450</v>
      </c>
      <c r="B454" s="7" t="s">
        <v>481</v>
      </c>
      <c r="C454" s="53">
        <v>2252002</v>
      </c>
    </row>
    <row r="455" spans="1:3" ht="26.1" customHeight="1">
      <c r="A455" s="6">
        <v>451</v>
      </c>
      <c r="B455" s="7" t="s">
        <v>482</v>
      </c>
      <c r="C455" s="53">
        <v>528212.78</v>
      </c>
    </row>
    <row r="456" spans="1:3" ht="26.1" customHeight="1">
      <c r="A456" s="6">
        <v>452</v>
      </c>
      <c r="B456" s="7" t="s">
        <v>483</v>
      </c>
      <c r="C456" s="53">
        <v>328003.84000000003</v>
      </c>
    </row>
    <row r="457" spans="1:3" ht="26.1" customHeight="1">
      <c r="A457" s="6">
        <v>453</v>
      </c>
      <c r="B457" s="7" t="s">
        <v>484</v>
      </c>
      <c r="C457" s="53">
        <v>628436.97</v>
      </c>
    </row>
    <row r="458" spans="1:3" ht="26.1" customHeight="1">
      <c r="A458" s="6">
        <v>454</v>
      </c>
      <c r="B458" s="7" t="s">
        <v>485</v>
      </c>
      <c r="C458" s="53">
        <v>178680.78</v>
      </c>
    </row>
    <row r="459" spans="1:3" ht="26.1" customHeight="1">
      <c r="A459" s="6">
        <v>455</v>
      </c>
      <c r="B459" s="7" t="s">
        <v>486</v>
      </c>
      <c r="C459" s="53">
        <v>248748.13</v>
      </c>
    </row>
    <row r="460" spans="1:3" ht="26.1" customHeight="1">
      <c r="A460" s="6">
        <v>456</v>
      </c>
      <c r="B460" s="7" t="s">
        <v>487</v>
      </c>
      <c r="C460" s="53">
        <v>318220.65000000002</v>
      </c>
    </row>
    <row r="461" spans="1:3" ht="26.1" customHeight="1">
      <c r="A461" s="6">
        <v>457</v>
      </c>
      <c r="B461" s="7" t="s">
        <v>488</v>
      </c>
      <c r="C461" s="53">
        <v>638768.93000000005</v>
      </c>
    </row>
    <row r="462" spans="1:3" ht="26.1" customHeight="1">
      <c r="A462" s="6">
        <v>458</v>
      </c>
      <c r="B462" s="7" t="s">
        <v>489</v>
      </c>
      <c r="C462" s="53">
        <v>270540.2</v>
      </c>
    </row>
    <row r="463" spans="1:3" ht="26.1" customHeight="1">
      <c r="A463" s="6">
        <v>459</v>
      </c>
      <c r="B463" s="7" t="s">
        <v>490</v>
      </c>
      <c r="C463" s="53">
        <v>1140860.3299999998</v>
      </c>
    </row>
    <row r="464" spans="1:3" ht="26.1" customHeight="1">
      <c r="A464" s="6">
        <v>460</v>
      </c>
      <c r="B464" s="7" t="s">
        <v>491</v>
      </c>
      <c r="C464" s="53">
        <v>494687.5</v>
      </c>
    </row>
    <row r="465" spans="1:3" ht="26.1" customHeight="1">
      <c r="A465" s="6">
        <v>461</v>
      </c>
      <c r="B465" s="7" t="s">
        <v>492</v>
      </c>
      <c r="C465" s="53">
        <v>26145.49</v>
      </c>
    </row>
    <row r="466" spans="1:3" ht="26.1" customHeight="1">
      <c r="A466" s="6">
        <v>462</v>
      </c>
      <c r="B466" s="7" t="s">
        <v>493</v>
      </c>
      <c r="C466" s="53">
        <v>105252.77</v>
      </c>
    </row>
    <row r="467" spans="1:3" ht="26.1" customHeight="1">
      <c r="A467" s="6">
        <v>463</v>
      </c>
      <c r="B467" s="7" t="s">
        <v>494</v>
      </c>
      <c r="C467" s="53">
        <v>56871.78</v>
      </c>
    </row>
    <row r="468" spans="1:3" ht="26.1" customHeight="1">
      <c r="A468" s="6">
        <v>464</v>
      </c>
      <c r="B468" s="7" t="s">
        <v>495</v>
      </c>
      <c r="C468" s="53">
        <v>153036.78</v>
      </c>
    </row>
    <row r="469" spans="1:3" ht="26.1" customHeight="1">
      <c r="A469" s="6">
        <v>465</v>
      </c>
      <c r="B469" s="7" t="s">
        <v>496</v>
      </c>
      <c r="C469" s="53">
        <v>247431.16</v>
      </c>
    </row>
    <row r="470" spans="1:3" ht="26.1" customHeight="1">
      <c r="A470" s="6">
        <v>466</v>
      </c>
      <c r="B470" s="7" t="s">
        <v>497</v>
      </c>
      <c r="C470" s="53">
        <v>238456.14000000004</v>
      </c>
    </row>
    <row r="471" spans="1:3" ht="26.1" customHeight="1">
      <c r="A471" s="6">
        <v>467</v>
      </c>
      <c r="B471" s="7" t="s">
        <v>498</v>
      </c>
      <c r="C471" s="53">
        <v>171540.31999999998</v>
      </c>
    </row>
    <row r="472" spans="1:3" ht="26.1" customHeight="1">
      <c r="A472" s="6">
        <v>468</v>
      </c>
      <c r="B472" s="7" t="s">
        <v>499</v>
      </c>
      <c r="C472" s="53">
        <v>758520.89</v>
      </c>
    </row>
    <row r="473" spans="1:3" ht="26.1" customHeight="1">
      <c r="A473" s="6">
        <v>469</v>
      </c>
      <c r="B473" s="7" t="s">
        <v>500</v>
      </c>
      <c r="C473" s="53">
        <v>338614.86</v>
      </c>
    </row>
    <row r="474" spans="1:3" ht="26.1" customHeight="1">
      <c r="A474" s="6">
        <v>470</v>
      </c>
      <c r="B474" s="7" t="s">
        <v>501</v>
      </c>
      <c r="C474" s="53">
        <v>780025.76</v>
      </c>
    </row>
    <row r="475" spans="1:3" ht="26.1" customHeight="1">
      <c r="A475" s="6">
        <v>471</v>
      </c>
      <c r="B475" s="7" t="s">
        <v>502</v>
      </c>
      <c r="C475" s="53">
        <v>106846.07</v>
      </c>
    </row>
    <row r="476" spans="1:3" ht="26.1" customHeight="1">
      <c r="A476" s="6">
        <v>472</v>
      </c>
      <c r="B476" s="7" t="s">
        <v>503</v>
      </c>
      <c r="C476" s="53">
        <v>155520.81</v>
      </c>
    </row>
    <row r="477" spans="1:3" ht="26.1" customHeight="1">
      <c r="A477" s="6">
        <v>473</v>
      </c>
      <c r="B477" s="7" t="s">
        <v>504</v>
      </c>
      <c r="C477" s="53">
        <v>70335.53</v>
      </c>
    </row>
    <row r="478" spans="1:3" ht="26.1" customHeight="1">
      <c r="A478" s="6">
        <v>474</v>
      </c>
      <c r="B478" s="7" t="s">
        <v>505</v>
      </c>
      <c r="C478" s="53">
        <v>178555.02</v>
      </c>
    </row>
    <row r="479" spans="1:3" ht="26.1" customHeight="1">
      <c r="A479" s="6">
        <v>475</v>
      </c>
      <c r="B479" s="7" t="s">
        <v>506</v>
      </c>
      <c r="C479" s="53">
        <v>39396.32</v>
      </c>
    </row>
    <row r="480" spans="1:3" ht="26.1" customHeight="1">
      <c r="A480" s="6">
        <v>476</v>
      </c>
      <c r="B480" s="7" t="s">
        <v>507</v>
      </c>
      <c r="C480" s="53">
        <v>363194.05</v>
      </c>
    </row>
    <row r="481" spans="1:3" ht="26.1" customHeight="1">
      <c r="A481" s="6">
        <v>477</v>
      </c>
      <c r="B481" s="7" t="s">
        <v>508</v>
      </c>
      <c r="C481" s="53">
        <v>56912.409999999996</v>
      </c>
    </row>
    <row r="482" spans="1:3" ht="26.1" customHeight="1">
      <c r="A482" s="6">
        <v>478</v>
      </c>
      <c r="B482" s="7" t="s">
        <v>509</v>
      </c>
      <c r="C482" s="53">
        <v>33643.94</v>
      </c>
    </row>
    <row r="483" spans="1:3" ht="26.1" customHeight="1">
      <c r="A483" s="6">
        <v>479</v>
      </c>
      <c r="B483" s="7" t="s">
        <v>510</v>
      </c>
      <c r="C483" s="53">
        <v>232011.34</v>
      </c>
    </row>
    <row r="484" spans="1:3" ht="26.1" customHeight="1">
      <c r="A484" s="6">
        <v>480</v>
      </c>
      <c r="B484" s="7" t="s">
        <v>511</v>
      </c>
      <c r="C484" s="53">
        <v>658370.81000000006</v>
      </c>
    </row>
    <row r="485" spans="1:3" ht="26.1" customHeight="1">
      <c r="A485" s="6">
        <v>481</v>
      </c>
      <c r="B485" s="7" t="s">
        <v>512</v>
      </c>
      <c r="C485" s="53">
        <v>144035.96</v>
      </c>
    </row>
    <row r="486" spans="1:3" ht="26.1" customHeight="1">
      <c r="A486" s="6">
        <v>482</v>
      </c>
      <c r="B486" s="7" t="s">
        <v>513</v>
      </c>
      <c r="C486" s="53">
        <v>62305.810000000005</v>
      </c>
    </row>
    <row r="487" spans="1:3" ht="26.1" customHeight="1">
      <c r="A487" s="6">
        <v>483</v>
      </c>
      <c r="B487" s="7" t="s">
        <v>514</v>
      </c>
      <c r="C487" s="53">
        <v>17645.830000000002</v>
      </c>
    </row>
    <row r="488" spans="1:3" ht="26.1" customHeight="1">
      <c r="A488" s="6">
        <v>484</v>
      </c>
      <c r="B488" s="7" t="s">
        <v>515</v>
      </c>
      <c r="C488" s="53">
        <v>185608.93</v>
      </c>
    </row>
    <row r="489" spans="1:3" ht="26.1" customHeight="1">
      <c r="A489" s="6">
        <v>485</v>
      </c>
      <c r="B489" s="7" t="s">
        <v>516</v>
      </c>
      <c r="C489" s="53">
        <v>79861.600000000006</v>
      </c>
    </row>
    <row r="490" spans="1:3" ht="26.1" customHeight="1">
      <c r="A490" s="6">
        <v>486</v>
      </c>
      <c r="B490" s="7" t="s">
        <v>517</v>
      </c>
      <c r="C490" s="53">
        <v>528110.54</v>
      </c>
    </row>
    <row r="491" spans="1:3" ht="26.1" customHeight="1">
      <c r="A491" s="6">
        <v>487</v>
      </c>
      <c r="B491" s="7" t="s">
        <v>518</v>
      </c>
      <c r="C491" s="53">
        <v>61588.72</v>
      </c>
    </row>
    <row r="492" spans="1:3" ht="26.1" customHeight="1">
      <c r="A492" s="6">
        <v>488</v>
      </c>
      <c r="B492" s="7" t="s">
        <v>519</v>
      </c>
      <c r="C492" s="53">
        <v>59883.89</v>
      </c>
    </row>
    <row r="493" spans="1:3" ht="26.1" customHeight="1">
      <c r="A493" s="6">
        <v>489</v>
      </c>
      <c r="B493" s="7" t="s">
        <v>520</v>
      </c>
      <c r="C493" s="53">
        <v>202332.99999999997</v>
      </c>
    </row>
    <row r="494" spans="1:3" ht="26.1" customHeight="1">
      <c r="A494" s="6">
        <v>490</v>
      </c>
      <c r="B494" s="7" t="s">
        <v>521</v>
      </c>
      <c r="C494" s="53">
        <v>425064.67000000004</v>
      </c>
    </row>
    <row r="495" spans="1:3" ht="26.1" customHeight="1">
      <c r="A495" s="6">
        <v>491</v>
      </c>
      <c r="B495" s="7" t="s">
        <v>522</v>
      </c>
      <c r="C495" s="53">
        <v>44845.13</v>
      </c>
    </row>
    <row r="496" spans="1:3" ht="26.1" customHeight="1">
      <c r="A496" s="6">
        <v>492</v>
      </c>
      <c r="B496" s="7" t="s">
        <v>523</v>
      </c>
      <c r="C496" s="53">
        <v>109865.42</v>
      </c>
    </row>
    <row r="497" spans="1:3" ht="26.1" customHeight="1">
      <c r="A497" s="6">
        <v>493</v>
      </c>
      <c r="B497" s="7" t="s">
        <v>524</v>
      </c>
      <c r="C497" s="53">
        <v>281920.95</v>
      </c>
    </row>
    <row r="498" spans="1:3" ht="26.1" customHeight="1">
      <c r="A498" s="6">
        <v>494</v>
      </c>
      <c r="B498" s="7" t="s">
        <v>525</v>
      </c>
      <c r="C498" s="53">
        <v>236857.60000000001</v>
      </c>
    </row>
    <row r="499" spans="1:3" ht="26.1" customHeight="1">
      <c r="A499" s="6">
        <v>495</v>
      </c>
      <c r="B499" s="7" t="s">
        <v>526</v>
      </c>
      <c r="C499" s="53">
        <v>112564.90999999999</v>
      </c>
    </row>
    <row r="500" spans="1:3" ht="26.1" customHeight="1">
      <c r="A500" s="6">
        <v>496</v>
      </c>
      <c r="B500" s="7" t="s">
        <v>527</v>
      </c>
      <c r="C500" s="53">
        <v>299525.22000000003</v>
      </c>
    </row>
    <row r="501" spans="1:3" ht="26.1" customHeight="1">
      <c r="A501" s="6">
        <v>497</v>
      </c>
      <c r="B501" s="7" t="s">
        <v>528</v>
      </c>
      <c r="C501" s="53">
        <v>234251.14</v>
      </c>
    </row>
    <row r="502" spans="1:3" ht="26.1" customHeight="1">
      <c r="A502" s="6">
        <v>498</v>
      </c>
      <c r="B502" s="7" t="s">
        <v>529</v>
      </c>
      <c r="C502" s="53">
        <v>206397.17</v>
      </c>
    </row>
    <row r="503" spans="1:3" ht="26.1" customHeight="1">
      <c r="A503" s="6">
        <v>499</v>
      </c>
      <c r="B503" s="7" t="s">
        <v>530</v>
      </c>
      <c r="C503" s="53">
        <v>130344.12000000001</v>
      </c>
    </row>
    <row r="504" spans="1:3" ht="26.1" customHeight="1">
      <c r="A504" s="6">
        <v>500</v>
      </c>
      <c r="B504" s="7" t="s">
        <v>531</v>
      </c>
      <c r="C504" s="53">
        <v>138029.95000000001</v>
      </c>
    </row>
    <row r="505" spans="1:3" ht="26.1" customHeight="1">
      <c r="A505" s="6">
        <v>501</v>
      </c>
      <c r="B505" s="7" t="s">
        <v>532</v>
      </c>
      <c r="C505" s="53">
        <v>133161.93</v>
      </c>
    </row>
    <row r="506" spans="1:3" ht="26.1" customHeight="1">
      <c r="A506" s="6">
        <v>502</v>
      </c>
      <c r="B506" s="7" t="s">
        <v>533</v>
      </c>
      <c r="C506" s="53">
        <v>87695.54</v>
      </c>
    </row>
    <row r="507" spans="1:3" ht="26.1" customHeight="1">
      <c r="A507" s="6">
        <v>503</v>
      </c>
      <c r="B507" s="7" t="s">
        <v>534</v>
      </c>
      <c r="C507" s="53">
        <v>57295.039999999994</v>
      </c>
    </row>
    <row r="508" spans="1:3" ht="26.1" customHeight="1">
      <c r="A508" s="6">
        <v>504</v>
      </c>
      <c r="B508" s="7" t="s">
        <v>535</v>
      </c>
      <c r="C508" s="53">
        <v>150557.85999999999</v>
      </c>
    </row>
    <row r="509" spans="1:3" ht="26.1" customHeight="1">
      <c r="A509" s="6">
        <v>505</v>
      </c>
      <c r="B509" s="7" t="s">
        <v>536</v>
      </c>
      <c r="C509" s="53">
        <v>119964.64</v>
      </c>
    </row>
    <row r="510" spans="1:3" ht="26.1" customHeight="1">
      <c r="A510" s="6">
        <v>506</v>
      </c>
      <c r="B510" s="7" t="s">
        <v>537</v>
      </c>
      <c r="C510" s="53">
        <v>186914.32</v>
      </c>
    </row>
    <row r="511" spans="1:3" ht="26.1" customHeight="1">
      <c r="A511" s="6">
        <v>507</v>
      </c>
      <c r="B511" s="7" t="s">
        <v>538</v>
      </c>
      <c r="C511" s="53">
        <v>1717381.81</v>
      </c>
    </row>
    <row r="512" spans="1:3" ht="26.1" customHeight="1">
      <c r="A512" s="6">
        <v>508</v>
      </c>
      <c r="B512" s="7" t="s">
        <v>539</v>
      </c>
      <c r="C512" s="53">
        <v>169915.07</v>
      </c>
    </row>
    <row r="513" spans="1:3" ht="26.1" customHeight="1">
      <c r="A513" s="6">
        <v>509</v>
      </c>
      <c r="B513" s="7" t="s">
        <v>540</v>
      </c>
      <c r="C513" s="53">
        <v>10857.960000000001</v>
      </c>
    </row>
    <row r="514" spans="1:3" ht="26.1" customHeight="1">
      <c r="A514" s="6">
        <v>510</v>
      </c>
      <c r="B514" s="7" t="s">
        <v>541</v>
      </c>
      <c r="C514" s="53">
        <v>45052.93</v>
      </c>
    </row>
    <row r="515" spans="1:3" ht="26.1" customHeight="1">
      <c r="A515" s="6">
        <v>511</v>
      </c>
      <c r="B515" s="7" t="s">
        <v>542</v>
      </c>
      <c r="C515" s="53">
        <v>172626.68</v>
      </c>
    </row>
    <row r="516" spans="1:3" ht="26.1" customHeight="1">
      <c r="A516" s="6">
        <v>512</v>
      </c>
      <c r="B516" s="7" t="s">
        <v>543</v>
      </c>
      <c r="C516" s="53">
        <v>123822.32</v>
      </c>
    </row>
    <row r="517" spans="1:3" ht="26.1" customHeight="1">
      <c r="A517" s="6">
        <v>513</v>
      </c>
      <c r="B517" s="7" t="s">
        <v>544</v>
      </c>
      <c r="C517" s="53">
        <v>102670.64</v>
      </c>
    </row>
    <row r="518" spans="1:3" ht="26.1" customHeight="1">
      <c r="A518" s="6">
        <v>514</v>
      </c>
      <c r="B518" s="7" t="s">
        <v>545</v>
      </c>
      <c r="C518" s="53">
        <v>24030.15</v>
      </c>
    </row>
    <row r="519" spans="1:3" ht="26.1" customHeight="1">
      <c r="A519" s="6">
        <v>515</v>
      </c>
      <c r="B519" s="7" t="s">
        <v>546</v>
      </c>
      <c r="C519" s="53">
        <v>335638.91</v>
      </c>
    </row>
    <row r="520" spans="1:3" ht="26.1" customHeight="1">
      <c r="A520" s="6">
        <v>516</v>
      </c>
      <c r="B520" s="7" t="s">
        <v>547</v>
      </c>
      <c r="C520" s="53">
        <v>34217.35</v>
      </c>
    </row>
    <row r="521" spans="1:3" ht="26.1" customHeight="1">
      <c r="A521" s="6">
        <v>517</v>
      </c>
      <c r="B521" s="7" t="s">
        <v>548</v>
      </c>
      <c r="C521" s="53">
        <v>28059.48</v>
      </c>
    </row>
    <row r="522" spans="1:3" ht="26.1" customHeight="1">
      <c r="A522" s="6">
        <v>518</v>
      </c>
      <c r="B522" s="7" t="s">
        <v>549</v>
      </c>
      <c r="C522" s="53">
        <v>21157.760000000002</v>
      </c>
    </row>
    <row r="523" spans="1:3" ht="26.1" customHeight="1">
      <c r="A523" s="6">
        <v>519</v>
      </c>
      <c r="B523" s="7" t="s">
        <v>550</v>
      </c>
      <c r="C523" s="53">
        <v>30649.16</v>
      </c>
    </row>
    <row r="524" spans="1:3" ht="26.1" customHeight="1">
      <c r="A524" s="6">
        <v>520</v>
      </c>
      <c r="B524" s="7" t="s">
        <v>551</v>
      </c>
      <c r="C524" s="53">
        <v>135773.64000000001</v>
      </c>
    </row>
    <row r="525" spans="1:3" ht="26.1" customHeight="1">
      <c r="A525" s="6">
        <v>521</v>
      </c>
      <c r="B525" s="7" t="s">
        <v>552</v>
      </c>
      <c r="C525" s="53">
        <v>80101.84</v>
      </c>
    </row>
    <row r="526" spans="1:3" ht="26.1" customHeight="1">
      <c r="A526" s="6">
        <v>522</v>
      </c>
      <c r="B526" s="7" t="s">
        <v>553</v>
      </c>
      <c r="C526" s="53">
        <v>15312.09</v>
      </c>
    </row>
    <row r="527" spans="1:3" ht="26.1" customHeight="1">
      <c r="A527" s="6">
        <v>523</v>
      </c>
      <c r="B527" s="7" t="s">
        <v>554</v>
      </c>
      <c r="C527" s="53">
        <v>101543.93</v>
      </c>
    </row>
    <row r="528" spans="1:3" ht="26.1" customHeight="1">
      <c r="A528" s="6">
        <v>524</v>
      </c>
      <c r="B528" s="7" t="s">
        <v>555</v>
      </c>
      <c r="C528" s="53">
        <v>179762.15</v>
      </c>
    </row>
    <row r="529" spans="1:3" ht="26.1" customHeight="1">
      <c r="A529" s="6">
        <v>525</v>
      </c>
      <c r="B529" s="7" t="s">
        <v>556</v>
      </c>
      <c r="C529" s="53">
        <v>109653.71</v>
      </c>
    </row>
    <row r="530" spans="1:3" ht="26.1" customHeight="1">
      <c r="A530" s="6">
        <v>526</v>
      </c>
      <c r="B530" s="7" t="s">
        <v>557</v>
      </c>
      <c r="C530" s="53">
        <v>30407.75</v>
      </c>
    </row>
    <row r="531" spans="1:3" ht="26.1" customHeight="1">
      <c r="A531" s="6">
        <v>527</v>
      </c>
      <c r="B531" s="7" t="s">
        <v>558</v>
      </c>
      <c r="C531" s="53">
        <v>127440</v>
      </c>
    </row>
    <row r="532" spans="1:3" ht="26.1" customHeight="1">
      <c r="A532" s="6">
        <v>528</v>
      </c>
      <c r="B532" s="7" t="s">
        <v>559</v>
      </c>
      <c r="C532" s="53">
        <v>54434.18</v>
      </c>
    </row>
    <row r="533" spans="1:3" ht="26.1" customHeight="1">
      <c r="A533" s="6">
        <v>529</v>
      </c>
      <c r="B533" s="7" t="s">
        <v>560</v>
      </c>
      <c r="C533" s="53">
        <v>361619.38</v>
      </c>
    </row>
    <row r="534" spans="1:3" ht="26.1" customHeight="1">
      <c r="A534" s="6">
        <v>530</v>
      </c>
      <c r="B534" s="7" t="s">
        <v>561</v>
      </c>
      <c r="C534" s="53">
        <v>291201.37</v>
      </c>
    </row>
    <row r="535" spans="1:3" ht="26.1" customHeight="1">
      <c r="A535" s="6">
        <v>531</v>
      </c>
      <c r="B535" s="7" t="s">
        <v>562</v>
      </c>
      <c r="C535" s="53">
        <v>282619.08</v>
      </c>
    </row>
    <row r="536" spans="1:3" ht="26.1" customHeight="1">
      <c r="A536" s="6">
        <v>532</v>
      </c>
      <c r="B536" s="7" t="s">
        <v>563</v>
      </c>
      <c r="C536" s="53">
        <v>137393.5</v>
      </c>
    </row>
    <row r="537" spans="1:3" ht="26.1" customHeight="1">
      <c r="A537" s="6">
        <v>533</v>
      </c>
      <c r="B537" s="7" t="s">
        <v>564</v>
      </c>
      <c r="C537" s="53">
        <v>395219.66</v>
      </c>
    </row>
    <row r="538" spans="1:3" ht="26.1" customHeight="1">
      <c r="A538" s="6">
        <v>534</v>
      </c>
      <c r="B538" s="7" t="s">
        <v>565</v>
      </c>
      <c r="C538" s="53">
        <v>11293.27</v>
      </c>
    </row>
    <row r="539" spans="1:3" ht="26.1" customHeight="1">
      <c r="A539" s="6">
        <v>535</v>
      </c>
      <c r="B539" s="7" t="s">
        <v>566</v>
      </c>
      <c r="C539" s="53">
        <v>351157.92000000004</v>
      </c>
    </row>
    <row r="540" spans="1:3" ht="26.1" customHeight="1">
      <c r="A540" s="6">
        <v>536</v>
      </c>
      <c r="B540" s="7" t="s">
        <v>567</v>
      </c>
      <c r="C540" s="53">
        <v>16000.95</v>
      </c>
    </row>
    <row r="541" spans="1:3" ht="26.1" customHeight="1">
      <c r="A541" s="6">
        <v>537</v>
      </c>
      <c r="B541" s="7" t="s">
        <v>569</v>
      </c>
      <c r="C541" s="53">
        <v>472768.58</v>
      </c>
    </row>
    <row r="542" spans="1:3" ht="26.1" customHeight="1">
      <c r="A542" s="6">
        <v>538</v>
      </c>
      <c r="B542" s="7" t="s">
        <v>570</v>
      </c>
      <c r="C542" s="53">
        <v>402122.44999999995</v>
      </c>
    </row>
    <row r="543" spans="1:3" ht="26.1" customHeight="1">
      <c r="A543" s="6">
        <v>539</v>
      </c>
      <c r="B543" s="7" t="s">
        <v>571</v>
      </c>
      <c r="C543" s="53">
        <v>346293.01</v>
      </c>
    </row>
    <row r="544" spans="1:3" ht="26.1" customHeight="1">
      <c r="A544" s="6">
        <v>540</v>
      </c>
      <c r="B544" s="7" t="s">
        <v>572</v>
      </c>
      <c r="C544" s="53">
        <v>1824948.03</v>
      </c>
    </row>
    <row r="545" spans="1:3" ht="26.1" customHeight="1">
      <c r="A545" s="6">
        <v>541</v>
      </c>
      <c r="B545" s="7" t="s">
        <v>573</v>
      </c>
      <c r="C545" s="53">
        <v>240058.05000000002</v>
      </c>
    </row>
    <row r="546" spans="1:3" ht="26.1" customHeight="1">
      <c r="A546" s="6">
        <v>542</v>
      </c>
      <c r="B546" s="7" t="s">
        <v>574</v>
      </c>
      <c r="C546" s="53">
        <v>119749.05</v>
      </c>
    </row>
    <row r="547" spans="1:3" ht="26.1" customHeight="1">
      <c r="A547" s="6">
        <v>543</v>
      </c>
      <c r="B547" s="7" t="s">
        <v>575</v>
      </c>
      <c r="C547" s="53">
        <v>165210.12</v>
      </c>
    </row>
    <row r="548" spans="1:3" ht="26.1" customHeight="1">
      <c r="A548" s="6">
        <v>544</v>
      </c>
      <c r="B548" s="7" t="s">
        <v>576</v>
      </c>
      <c r="C548" s="53">
        <v>18308.45</v>
      </c>
    </row>
    <row r="549" spans="1:3" ht="26.1" customHeight="1">
      <c r="A549" s="6">
        <v>545</v>
      </c>
      <c r="B549" s="7" t="s">
        <v>577</v>
      </c>
      <c r="C549" s="53">
        <v>79399.02</v>
      </c>
    </row>
    <row r="550" spans="1:3" ht="26.1" customHeight="1">
      <c r="A550" s="6">
        <v>546</v>
      </c>
      <c r="B550" s="7" t="s">
        <v>578</v>
      </c>
      <c r="C550" s="53">
        <v>195476.67</v>
      </c>
    </row>
    <row r="551" spans="1:3" ht="26.1" customHeight="1">
      <c r="A551" s="6">
        <v>547</v>
      </c>
      <c r="B551" s="7" t="s">
        <v>579</v>
      </c>
      <c r="C551" s="53">
        <v>463341.99</v>
      </c>
    </row>
    <row r="552" spans="1:3" ht="26.1" customHeight="1">
      <c r="A552" s="6">
        <v>548</v>
      </c>
      <c r="B552" s="7" t="s">
        <v>580</v>
      </c>
      <c r="C552" s="53">
        <v>26413.89</v>
      </c>
    </row>
    <row r="553" spans="1:3" ht="26.1" customHeight="1">
      <c r="A553" s="6">
        <v>549</v>
      </c>
      <c r="B553" s="7" t="s">
        <v>581</v>
      </c>
      <c r="C553" s="53">
        <v>393114.07</v>
      </c>
    </row>
    <row r="554" spans="1:3" ht="26.1" customHeight="1">
      <c r="A554" s="6">
        <v>550</v>
      </c>
      <c r="B554" s="7" t="s">
        <v>582</v>
      </c>
      <c r="C554" s="53">
        <v>227008.6</v>
      </c>
    </row>
    <row r="555" spans="1:3" ht="26.1" customHeight="1">
      <c r="A555" s="6">
        <v>551</v>
      </c>
      <c r="B555" s="7" t="s">
        <v>583</v>
      </c>
      <c r="C555" s="53">
        <v>217396.62</v>
      </c>
    </row>
    <row r="556" spans="1:3" ht="26.1" customHeight="1">
      <c r="A556" s="6">
        <v>552</v>
      </c>
      <c r="B556" s="7" t="s">
        <v>584</v>
      </c>
      <c r="C556" s="53">
        <v>202750.84999999998</v>
      </c>
    </row>
    <row r="557" spans="1:3" ht="26.1" customHeight="1">
      <c r="A557" s="6">
        <v>553</v>
      </c>
      <c r="B557" s="7" t="s">
        <v>585</v>
      </c>
      <c r="C557" s="53">
        <v>80379.680000000008</v>
      </c>
    </row>
    <row r="558" spans="1:3" ht="26.1" customHeight="1">
      <c r="A558" s="6">
        <v>554</v>
      </c>
      <c r="B558" s="7" t="s">
        <v>586</v>
      </c>
      <c r="C558" s="53">
        <v>357668.74</v>
      </c>
    </row>
    <row r="559" spans="1:3" ht="26.1" customHeight="1">
      <c r="A559" s="6">
        <v>555</v>
      </c>
      <c r="B559" s="7" t="s">
        <v>587</v>
      </c>
      <c r="C559" s="53">
        <v>178226.12000000002</v>
      </c>
    </row>
    <row r="560" spans="1:3" ht="26.1" customHeight="1">
      <c r="A560" s="6">
        <v>556</v>
      </c>
      <c r="B560" s="7" t="s">
        <v>588</v>
      </c>
      <c r="C560" s="53">
        <v>216955.5</v>
      </c>
    </row>
    <row r="561" spans="1:3" ht="26.1" customHeight="1">
      <c r="A561" s="6">
        <v>557</v>
      </c>
      <c r="B561" s="7" t="s">
        <v>589</v>
      </c>
      <c r="C561" s="53">
        <v>306819.02</v>
      </c>
    </row>
    <row r="562" spans="1:3" ht="26.1" customHeight="1">
      <c r="A562" s="6">
        <v>558</v>
      </c>
      <c r="B562" s="7" t="s">
        <v>590</v>
      </c>
      <c r="C562" s="53">
        <v>244541.45</v>
      </c>
    </row>
    <row r="563" spans="1:3" ht="26.1" customHeight="1">
      <c r="A563" s="6">
        <v>559</v>
      </c>
      <c r="B563" s="7" t="s">
        <v>591</v>
      </c>
      <c r="C563" s="53">
        <v>239301.98</v>
      </c>
    </row>
    <row r="564" spans="1:3" ht="26.1" customHeight="1">
      <c r="A564" s="6">
        <v>560</v>
      </c>
      <c r="B564" s="7" t="s">
        <v>592</v>
      </c>
      <c r="C564" s="53">
        <v>240869.77</v>
      </c>
    </row>
    <row r="565" spans="1:3" ht="26.1" customHeight="1">
      <c r="A565" s="6">
        <v>561</v>
      </c>
      <c r="B565" s="7" t="s">
        <v>593</v>
      </c>
      <c r="C565" s="53">
        <v>846190.77</v>
      </c>
    </row>
    <row r="566" spans="1:3" ht="26.1" customHeight="1">
      <c r="A566" s="6">
        <v>562</v>
      </c>
      <c r="B566" s="7" t="s">
        <v>594</v>
      </c>
      <c r="C566" s="53">
        <v>377708.73000000004</v>
      </c>
    </row>
    <row r="567" spans="1:3" ht="26.1" customHeight="1">
      <c r="A567" s="6">
        <v>563</v>
      </c>
      <c r="B567" s="7" t="s">
        <v>595</v>
      </c>
      <c r="C567" s="53">
        <v>35220.83</v>
      </c>
    </row>
    <row r="568" spans="1:3" ht="26.1" customHeight="1">
      <c r="A568" s="6">
        <v>564</v>
      </c>
      <c r="B568" s="7" t="s">
        <v>596</v>
      </c>
      <c r="C568" s="53">
        <v>26776.959999999999</v>
      </c>
    </row>
    <row r="569" spans="1:3" ht="26.1" customHeight="1">
      <c r="A569" s="6">
        <v>565</v>
      </c>
      <c r="B569" s="7" t="s">
        <v>597</v>
      </c>
      <c r="C569" s="53">
        <v>191435.68</v>
      </c>
    </row>
    <row r="570" spans="1:3" ht="26.1" customHeight="1">
      <c r="A570" s="6">
        <v>566</v>
      </c>
      <c r="B570" s="7" t="s">
        <v>598</v>
      </c>
      <c r="C570" s="53">
        <v>96526.06</v>
      </c>
    </row>
    <row r="571" spans="1:3" ht="26.1" customHeight="1">
      <c r="A571" s="6">
        <v>567</v>
      </c>
      <c r="B571" s="7" t="s">
        <v>599</v>
      </c>
      <c r="C571" s="53">
        <v>54382.18</v>
      </c>
    </row>
    <row r="572" spans="1:3" ht="26.1" customHeight="1">
      <c r="A572" s="6">
        <v>568</v>
      </c>
      <c r="B572" s="7" t="s">
        <v>600</v>
      </c>
      <c r="C572" s="53">
        <v>285614.2</v>
      </c>
    </row>
    <row r="573" spans="1:3" ht="26.1" customHeight="1">
      <c r="A573" s="6">
        <v>569</v>
      </c>
      <c r="B573" s="7" t="s">
        <v>1393</v>
      </c>
      <c r="C573" s="53">
        <v>1350902.2</v>
      </c>
    </row>
    <row r="574" spans="1:3" ht="26.1" customHeight="1">
      <c r="A574" s="6">
        <v>570</v>
      </c>
      <c r="B574" s="7" t="s">
        <v>601</v>
      </c>
      <c r="C574" s="53">
        <v>197340.63</v>
      </c>
    </row>
    <row r="575" spans="1:3" ht="26.1" customHeight="1">
      <c r="A575" s="6">
        <v>571</v>
      </c>
      <c r="B575" s="7" t="s">
        <v>602</v>
      </c>
      <c r="C575" s="53">
        <v>233095.11</v>
      </c>
    </row>
    <row r="576" spans="1:3" ht="26.1" customHeight="1">
      <c r="A576" s="6">
        <v>572</v>
      </c>
      <c r="B576" s="7" t="s">
        <v>603</v>
      </c>
      <c r="C576" s="53">
        <v>158450.39000000001</v>
      </c>
    </row>
    <row r="577" spans="1:3" ht="26.1" customHeight="1">
      <c r="A577" s="6">
        <v>573</v>
      </c>
      <c r="B577" s="7" t="s">
        <v>604</v>
      </c>
      <c r="C577" s="53">
        <v>111313.11</v>
      </c>
    </row>
    <row r="578" spans="1:3" ht="26.1" customHeight="1">
      <c r="A578" s="6">
        <v>574</v>
      </c>
      <c r="B578" s="7" t="s">
        <v>605</v>
      </c>
      <c r="C578" s="53">
        <v>603822.67000000004</v>
      </c>
    </row>
    <row r="579" spans="1:3" ht="26.1" customHeight="1">
      <c r="A579" s="6">
        <v>575</v>
      </c>
      <c r="B579" s="7" t="s">
        <v>606</v>
      </c>
      <c r="C579" s="53">
        <v>13274.689999999999</v>
      </c>
    </row>
    <row r="580" spans="1:3" ht="26.1" customHeight="1">
      <c r="A580" s="6">
        <v>576</v>
      </c>
      <c r="B580" s="7" t="s">
        <v>607</v>
      </c>
      <c r="C580" s="53">
        <v>172042.54</v>
      </c>
    </row>
    <row r="581" spans="1:3" ht="26.1" customHeight="1">
      <c r="A581" s="6">
        <v>577</v>
      </c>
      <c r="B581" s="7" t="s">
        <v>608</v>
      </c>
      <c r="C581" s="53">
        <v>438752.82</v>
      </c>
    </row>
    <row r="582" spans="1:3" ht="26.1" customHeight="1">
      <c r="A582" s="6">
        <v>578</v>
      </c>
      <c r="B582" s="7" t="s">
        <v>609</v>
      </c>
      <c r="C582" s="53">
        <v>375564.87</v>
      </c>
    </row>
    <row r="583" spans="1:3" ht="26.1" customHeight="1">
      <c r="A583" s="6">
        <v>579</v>
      </c>
      <c r="B583" s="7" t="s">
        <v>610</v>
      </c>
      <c r="C583" s="53">
        <v>1600377.9500000002</v>
      </c>
    </row>
    <row r="584" spans="1:3" ht="26.1" customHeight="1">
      <c r="A584" s="6">
        <v>580</v>
      </c>
      <c r="B584" s="7" t="s">
        <v>611</v>
      </c>
      <c r="C584" s="53">
        <v>133931.13</v>
      </c>
    </row>
    <row r="585" spans="1:3" ht="26.1" customHeight="1">
      <c r="A585" s="6">
        <v>581</v>
      </c>
      <c r="B585" s="7" t="s">
        <v>612</v>
      </c>
      <c r="C585" s="53">
        <v>26657.440000000002</v>
      </c>
    </row>
    <row r="586" spans="1:3" ht="26.1" customHeight="1">
      <c r="A586" s="6">
        <v>582</v>
      </c>
      <c r="B586" s="7" t="s">
        <v>613</v>
      </c>
      <c r="C586" s="53">
        <v>133784.43</v>
      </c>
    </row>
    <row r="587" spans="1:3" ht="26.1" customHeight="1">
      <c r="A587" s="6">
        <v>583</v>
      </c>
      <c r="B587" s="7" t="s">
        <v>614</v>
      </c>
      <c r="C587" s="53">
        <v>370638.4</v>
      </c>
    </row>
    <row r="588" spans="1:3" ht="26.1" customHeight="1">
      <c r="A588" s="6">
        <v>584</v>
      </c>
      <c r="B588" s="7" t="s">
        <v>615</v>
      </c>
      <c r="C588" s="53">
        <v>233304.72</v>
      </c>
    </row>
    <row r="589" spans="1:3" ht="26.1" customHeight="1">
      <c r="A589" s="6">
        <v>585</v>
      </c>
      <c r="B589" s="7" t="s">
        <v>616</v>
      </c>
      <c r="C589" s="53">
        <v>189201.44</v>
      </c>
    </row>
    <row r="590" spans="1:3" ht="26.1" customHeight="1">
      <c r="A590" s="6">
        <v>586</v>
      </c>
      <c r="B590" s="7" t="s">
        <v>617</v>
      </c>
      <c r="C590" s="53">
        <v>560080.02</v>
      </c>
    </row>
    <row r="591" spans="1:3" ht="26.1" customHeight="1">
      <c r="A591" s="6">
        <v>587</v>
      </c>
      <c r="B591" s="7" t="s">
        <v>618</v>
      </c>
      <c r="C591" s="53">
        <v>11483.69</v>
      </c>
    </row>
    <row r="592" spans="1:3" ht="26.1" customHeight="1">
      <c r="A592" s="6">
        <v>588</v>
      </c>
      <c r="B592" s="7" t="s">
        <v>619</v>
      </c>
      <c r="C592" s="53">
        <v>490343.54</v>
      </c>
    </row>
    <row r="593" spans="1:3" ht="26.1" customHeight="1">
      <c r="A593" s="6">
        <v>589</v>
      </c>
      <c r="B593" s="7" t="s">
        <v>620</v>
      </c>
      <c r="C593" s="53">
        <v>645395.12</v>
      </c>
    </row>
    <row r="594" spans="1:3" ht="26.1" customHeight="1">
      <c r="A594" s="6">
        <v>590</v>
      </c>
      <c r="B594" s="7" t="s">
        <v>621</v>
      </c>
      <c r="C594" s="53">
        <v>20106.79</v>
      </c>
    </row>
    <row r="595" spans="1:3" ht="26.1" customHeight="1">
      <c r="A595" s="6">
        <v>591</v>
      </c>
      <c r="B595" s="7" t="s">
        <v>622</v>
      </c>
      <c r="C595" s="53">
        <v>40457.519999999997</v>
      </c>
    </row>
    <row r="596" spans="1:3" ht="26.1" customHeight="1">
      <c r="A596" s="6">
        <v>592</v>
      </c>
      <c r="B596" s="7" t="s">
        <v>623</v>
      </c>
      <c r="C596" s="53">
        <v>164533.78</v>
      </c>
    </row>
    <row r="597" spans="1:3" ht="26.1" customHeight="1">
      <c r="A597" s="6">
        <v>593</v>
      </c>
      <c r="B597" s="7" t="s">
        <v>624</v>
      </c>
      <c r="C597" s="53">
        <v>25501.55</v>
      </c>
    </row>
    <row r="598" spans="1:3" ht="26.1" customHeight="1">
      <c r="A598" s="6">
        <v>594</v>
      </c>
      <c r="B598" s="7" t="s">
        <v>625</v>
      </c>
      <c r="C598" s="53">
        <v>268318.36</v>
      </c>
    </row>
    <row r="599" spans="1:3" ht="26.1" customHeight="1">
      <c r="A599" s="6">
        <v>595</v>
      </c>
      <c r="B599" s="7" t="s">
        <v>626</v>
      </c>
      <c r="C599" s="53">
        <v>235486.49</v>
      </c>
    </row>
    <row r="600" spans="1:3" ht="26.1" customHeight="1">
      <c r="A600" s="6">
        <v>596</v>
      </c>
      <c r="B600" s="7" t="s">
        <v>627</v>
      </c>
      <c r="C600" s="53">
        <v>347111.81</v>
      </c>
    </row>
    <row r="601" spans="1:3" ht="26.1" customHeight="1">
      <c r="A601" s="6">
        <v>597</v>
      </c>
      <c r="B601" s="7" t="s">
        <v>628</v>
      </c>
      <c r="C601" s="53">
        <v>261683.68</v>
      </c>
    </row>
    <row r="602" spans="1:3" ht="26.1" customHeight="1">
      <c r="A602" s="6">
        <v>598</v>
      </c>
      <c r="B602" s="7" t="s">
        <v>629</v>
      </c>
      <c r="C602" s="53">
        <v>16840.86</v>
      </c>
    </row>
    <row r="603" spans="1:3" ht="26.1" customHeight="1">
      <c r="A603" s="6">
        <v>599</v>
      </c>
      <c r="B603" s="7" t="s">
        <v>630</v>
      </c>
      <c r="C603" s="53">
        <v>331519.02</v>
      </c>
    </row>
    <row r="604" spans="1:3" ht="26.1" customHeight="1">
      <c r="A604" s="6">
        <v>600</v>
      </c>
      <c r="B604" s="7" t="s">
        <v>631</v>
      </c>
      <c r="C604" s="53">
        <v>370796.88</v>
      </c>
    </row>
    <row r="605" spans="1:3" ht="26.1" customHeight="1">
      <c r="A605" s="6">
        <v>601</v>
      </c>
      <c r="B605" s="7" t="s">
        <v>632</v>
      </c>
      <c r="C605" s="53">
        <v>665530.27</v>
      </c>
    </row>
    <row r="606" spans="1:3" ht="26.1" customHeight="1">
      <c r="A606" s="6">
        <v>602</v>
      </c>
      <c r="B606" s="7" t="s">
        <v>633</v>
      </c>
      <c r="C606" s="53">
        <v>392367.8</v>
      </c>
    </row>
    <row r="607" spans="1:3" ht="26.1" customHeight="1">
      <c r="A607" s="6">
        <v>603</v>
      </c>
      <c r="B607" s="7" t="s">
        <v>634</v>
      </c>
      <c r="C607" s="53">
        <v>168775.19</v>
      </c>
    </row>
    <row r="608" spans="1:3" ht="26.1" customHeight="1">
      <c r="A608" s="6">
        <v>604</v>
      </c>
      <c r="B608" s="7" t="s">
        <v>635</v>
      </c>
      <c r="C608" s="53">
        <v>47130.37</v>
      </c>
    </row>
    <row r="609" spans="1:3" ht="26.1" customHeight="1">
      <c r="A609" s="6">
        <v>605</v>
      </c>
      <c r="B609" s="7" t="s">
        <v>636</v>
      </c>
      <c r="C609" s="53">
        <v>18197.05</v>
      </c>
    </row>
    <row r="610" spans="1:3" ht="26.1" customHeight="1">
      <c r="A610" s="6">
        <v>606</v>
      </c>
      <c r="B610" s="7" t="s">
        <v>637</v>
      </c>
      <c r="C610" s="53">
        <v>81831.200000000012</v>
      </c>
    </row>
    <row r="611" spans="1:3" ht="26.1" customHeight="1">
      <c r="A611" s="6">
        <v>607</v>
      </c>
      <c r="B611" s="7" t="s">
        <v>638</v>
      </c>
      <c r="C611" s="53">
        <v>121555.54</v>
      </c>
    </row>
    <row r="612" spans="1:3" ht="26.1" customHeight="1">
      <c r="A612" s="6">
        <v>608</v>
      </c>
      <c r="B612" s="7" t="s">
        <v>639</v>
      </c>
      <c r="C612" s="53">
        <v>229856.33000000002</v>
      </c>
    </row>
    <row r="613" spans="1:3" ht="26.1" customHeight="1">
      <c r="A613" s="6">
        <v>609</v>
      </c>
      <c r="B613" s="7" t="s">
        <v>640</v>
      </c>
      <c r="C613" s="53">
        <v>337541.13</v>
      </c>
    </row>
    <row r="614" spans="1:3" ht="26.1" customHeight="1">
      <c r="A614" s="6">
        <v>610</v>
      </c>
      <c r="B614" s="7" t="s">
        <v>641</v>
      </c>
      <c r="C614" s="53">
        <v>103916.58</v>
      </c>
    </row>
    <row r="615" spans="1:3" ht="26.1" customHeight="1">
      <c r="A615" s="6">
        <v>611</v>
      </c>
      <c r="B615" s="7" t="s">
        <v>642</v>
      </c>
      <c r="C615" s="53">
        <v>6570061.3799999999</v>
      </c>
    </row>
    <row r="616" spans="1:3" ht="26.1" customHeight="1">
      <c r="A616" s="6">
        <v>612</v>
      </c>
      <c r="B616" s="7" t="s">
        <v>643</v>
      </c>
      <c r="C616" s="53">
        <v>92725.27</v>
      </c>
    </row>
    <row r="617" spans="1:3" ht="26.1" customHeight="1">
      <c r="A617" s="6">
        <v>613</v>
      </c>
      <c r="B617" s="7" t="s">
        <v>644</v>
      </c>
      <c r="C617" s="53">
        <v>79343.37</v>
      </c>
    </row>
    <row r="618" spans="1:3" ht="26.1" customHeight="1">
      <c r="A618" s="6">
        <v>614</v>
      </c>
      <c r="B618" s="7" t="s">
        <v>645</v>
      </c>
      <c r="C618" s="53">
        <v>861527.01</v>
      </c>
    </row>
    <row r="619" spans="1:3" ht="26.1" customHeight="1">
      <c r="A619" s="6">
        <v>615</v>
      </c>
      <c r="B619" s="7" t="s">
        <v>646</v>
      </c>
      <c r="C619" s="53">
        <v>300609.81999999995</v>
      </c>
    </row>
    <row r="620" spans="1:3" ht="26.1" customHeight="1">
      <c r="A620" s="6">
        <v>616</v>
      </c>
      <c r="B620" s="7" t="s">
        <v>647</v>
      </c>
      <c r="C620" s="53">
        <v>112773.08</v>
      </c>
    </row>
    <row r="621" spans="1:3" ht="26.1" customHeight="1">
      <c r="A621" s="6">
        <v>617</v>
      </c>
      <c r="B621" s="7" t="s">
        <v>648</v>
      </c>
      <c r="C621" s="53">
        <v>636864.68000000005</v>
      </c>
    </row>
    <row r="622" spans="1:3" ht="26.1" customHeight="1">
      <c r="A622" s="6">
        <v>618</v>
      </c>
      <c r="B622" s="7" t="s">
        <v>649</v>
      </c>
      <c r="C622" s="53">
        <v>180266.31</v>
      </c>
    </row>
    <row r="623" spans="1:3" ht="26.1" customHeight="1">
      <c r="A623" s="6">
        <v>619</v>
      </c>
      <c r="B623" s="7" t="s">
        <v>650</v>
      </c>
      <c r="C623" s="53">
        <v>124564.76</v>
      </c>
    </row>
    <row r="624" spans="1:3" ht="26.1" customHeight="1">
      <c r="A624" s="6">
        <v>620</v>
      </c>
      <c r="B624" s="7" t="s">
        <v>651</v>
      </c>
      <c r="C624" s="53">
        <v>150998.18999999997</v>
      </c>
    </row>
    <row r="625" spans="1:3" ht="26.1" customHeight="1">
      <c r="A625" s="6">
        <v>621</v>
      </c>
      <c r="B625" s="7" t="s">
        <v>652</v>
      </c>
      <c r="C625" s="53">
        <v>280907.86999999994</v>
      </c>
    </row>
    <row r="626" spans="1:3" ht="26.1" customHeight="1">
      <c r="A626" s="6">
        <v>622</v>
      </c>
      <c r="B626" s="7" t="s">
        <v>653</v>
      </c>
      <c r="C626" s="53">
        <v>939468.25</v>
      </c>
    </row>
    <row r="627" spans="1:3" ht="26.1" customHeight="1">
      <c r="A627" s="6">
        <v>623</v>
      </c>
      <c r="B627" s="7" t="s">
        <v>654</v>
      </c>
      <c r="C627" s="53">
        <v>354679.47</v>
      </c>
    </row>
    <row r="628" spans="1:3" ht="26.1" customHeight="1">
      <c r="A628" s="6">
        <v>624</v>
      </c>
      <c r="B628" s="7" t="s">
        <v>655</v>
      </c>
      <c r="C628" s="53">
        <v>345481.92</v>
      </c>
    </row>
    <row r="629" spans="1:3" ht="26.1" customHeight="1">
      <c r="A629" s="6">
        <v>625</v>
      </c>
      <c r="B629" s="7" t="s">
        <v>656</v>
      </c>
      <c r="C629" s="53">
        <v>150504.09</v>
      </c>
    </row>
    <row r="630" spans="1:3" ht="26.1" customHeight="1">
      <c r="A630" s="6">
        <v>626</v>
      </c>
      <c r="B630" s="7" t="s">
        <v>657</v>
      </c>
      <c r="C630" s="53">
        <v>114853.56</v>
      </c>
    </row>
    <row r="631" spans="1:3" ht="26.1" customHeight="1">
      <c r="A631" s="6">
        <v>627</v>
      </c>
      <c r="B631" s="7" t="s">
        <v>658</v>
      </c>
      <c r="C631" s="53">
        <v>347875.41000000003</v>
      </c>
    </row>
    <row r="632" spans="1:3" ht="26.1" customHeight="1">
      <c r="A632" s="6">
        <v>628</v>
      </c>
      <c r="B632" s="7" t="s">
        <v>659</v>
      </c>
      <c r="C632" s="53">
        <v>370248.44</v>
      </c>
    </row>
    <row r="633" spans="1:3" ht="26.1" customHeight="1">
      <c r="A633" s="6">
        <v>629</v>
      </c>
      <c r="B633" s="7" t="s">
        <v>660</v>
      </c>
      <c r="C633" s="53">
        <v>14026.94</v>
      </c>
    </row>
    <row r="634" spans="1:3" ht="26.1" customHeight="1">
      <c r="A634" s="6">
        <v>630</v>
      </c>
      <c r="B634" s="7" t="s">
        <v>661</v>
      </c>
      <c r="C634" s="53">
        <v>47426.3</v>
      </c>
    </row>
    <row r="635" spans="1:3" ht="26.1" customHeight="1">
      <c r="A635" s="6">
        <v>631</v>
      </c>
      <c r="B635" s="7" t="s">
        <v>662</v>
      </c>
      <c r="C635" s="53">
        <v>8323432.5999999996</v>
      </c>
    </row>
    <row r="636" spans="1:3" ht="26.1" customHeight="1">
      <c r="A636" s="6">
        <v>632</v>
      </c>
      <c r="B636" s="7" t="s">
        <v>663</v>
      </c>
      <c r="C636" s="53">
        <v>103039.91</v>
      </c>
    </row>
    <row r="637" spans="1:3" ht="26.1" customHeight="1">
      <c r="A637" s="6">
        <v>633</v>
      </c>
      <c r="B637" s="7" t="s">
        <v>664</v>
      </c>
      <c r="C637" s="53">
        <v>255707.77000000002</v>
      </c>
    </row>
    <row r="638" spans="1:3" ht="26.1" customHeight="1">
      <c r="A638" s="6">
        <v>634</v>
      </c>
      <c r="B638" s="7" t="s">
        <v>665</v>
      </c>
      <c r="C638" s="53">
        <v>45293.75</v>
      </c>
    </row>
    <row r="639" spans="1:3" ht="26.1" customHeight="1">
      <c r="A639" s="6">
        <v>635</v>
      </c>
      <c r="B639" s="7" t="s">
        <v>666</v>
      </c>
      <c r="C639" s="53">
        <v>126992.95999999999</v>
      </c>
    </row>
    <row r="640" spans="1:3" ht="26.1" customHeight="1">
      <c r="A640" s="6">
        <v>636</v>
      </c>
      <c r="B640" s="7" t="s">
        <v>667</v>
      </c>
      <c r="C640" s="53">
        <v>179649.66</v>
      </c>
    </row>
    <row r="641" spans="1:3" ht="26.1" customHeight="1">
      <c r="A641" s="6">
        <v>637</v>
      </c>
      <c r="B641" s="7" t="s">
        <v>668</v>
      </c>
      <c r="C641" s="53">
        <v>324631.64</v>
      </c>
    </row>
    <row r="642" spans="1:3" ht="26.1" customHeight="1">
      <c r="A642" s="6">
        <v>638</v>
      </c>
      <c r="B642" s="7" t="s">
        <v>669</v>
      </c>
      <c r="C642" s="53">
        <v>12152.52</v>
      </c>
    </row>
    <row r="643" spans="1:3" ht="26.1" customHeight="1">
      <c r="A643" s="6">
        <v>639</v>
      </c>
      <c r="B643" s="7" t="s">
        <v>670</v>
      </c>
      <c r="C643" s="53">
        <v>490200.47</v>
      </c>
    </row>
    <row r="644" spans="1:3" ht="26.1" customHeight="1">
      <c r="A644" s="6">
        <v>640</v>
      </c>
      <c r="B644" s="7" t="s">
        <v>671</v>
      </c>
      <c r="C644" s="53">
        <v>313911.58</v>
      </c>
    </row>
    <row r="645" spans="1:3" ht="26.1" customHeight="1">
      <c r="A645" s="6">
        <v>641</v>
      </c>
      <c r="B645" s="7" t="s">
        <v>672</v>
      </c>
      <c r="C645" s="53">
        <v>515704.74</v>
      </c>
    </row>
    <row r="646" spans="1:3" ht="26.1" customHeight="1">
      <c r="A646" s="6">
        <v>642</v>
      </c>
      <c r="B646" s="7" t="s">
        <v>673</v>
      </c>
      <c r="C646" s="53">
        <v>346450.71</v>
      </c>
    </row>
    <row r="647" spans="1:3" ht="26.1" customHeight="1">
      <c r="A647" s="6">
        <v>643</v>
      </c>
      <c r="B647" s="7" t="s">
        <v>674</v>
      </c>
      <c r="C647" s="53">
        <v>265108.53000000003</v>
      </c>
    </row>
    <row r="648" spans="1:3" ht="26.1" customHeight="1">
      <c r="A648" s="6">
        <v>644</v>
      </c>
      <c r="B648" s="7" t="s">
        <v>675</v>
      </c>
      <c r="C648" s="53">
        <v>292081.71000000002</v>
      </c>
    </row>
    <row r="649" spans="1:3" ht="26.1" customHeight="1">
      <c r="A649" s="6">
        <v>645</v>
      </c>
      <c r="B649" s="7" t="s">
        <v>676</v>
      </c>
      <c r="C649" s="53">
        <v>398109.48</v>
      </c>
    </row>
    <row r="650" spans="1:3" ht="26.1" customHeight="1">
      <c r="A650" s="6">
        <v>646</v>
      </c>
      <c r="B650" s="7" t="s">
        <v>677</v>
      </c>
      <c r="C650" s="53">
        <v>625029.64</v>
      </c>
    </row>
    <row r="651" spans="1:3" ht="26.1" customHeight="1">
      <c r="A651" s="6">
        <v>647</v>
      </c>
      <c r="B651" s="7" t="s">
        <v>678</v>
      </c>
      <c r="C651" s="53">
        <v>591987.39</v>
      </c>
    </row>
    <row r="652" spans="1:3" ht="26.1" customHeight="1">
      <c r="A652" s="6">
        <v>648</v>
      </c>
      <c r="B652" s="7" t="s">
        <v>679</v>
      </c>
      <c r="C652" s="53">
        <v>98359.93</v>
      </c>
    </row>
    <row r="653" spans="1:3" ht="26.1" customHeight="1">
      <c r="A653" s="6">
        <v>649</v>
      </c>
      <c r="B653" s="7" t="s">
        <v>680</v>
      </c>
      <c r="C653" s="53">
        <v>175783.84</v>
      </c>
    </row>
    <row r="654" spans="1:3" ht="26.1" customHeight="1">
      <c r="A654" s="6">
        <v>650</v>
      </c>
      <c r="B654" s="7" t="s">
        <v>681</v>
      </c>
      <c r="C654" s="53">
        <v>848571.64</v>
      </c>
    </row>
    <row r="655" spans="1:3" ht="26.1" customHeight="1">
      <c r="A655" s="6">
        <v>651</v>
      </c>
      <c r="B655" s="7" t="s">
        <v>682</v>
      </c>
      <c r="C655" s="53">
        <v>38401.950000000004</v>
      </c>
    </row>
    <row r="656" spans="1:3" ht="26.1" customHeight="1">
      <c r="A656" s="6">
        <v>652</v>
      </c>
      <c r="B656" s="7" t="s">
        <v>683</v>
      </c>
      <c r="C656" s="53">
        <v>157076.78</v>
      </c>
    </row>
    <row r="657" spans="1:3" ht="26.1" customHeight="1">
      <c r="A657" s="6">
        <v>653</v>
      </c>
      <c r="B657" s="7" t="s">
        <v>684</v>
      </c>
      <c r="C657" s="53">
        <v>317964.17000000004</v>
      </c>
    </row>
    <row r="658" spans="1:3" ht="26.1" customHeight="1">
      <c r="A658" s="6">
        <v>654</v>
      </c>
      <c r="B658" s="7" t="s">
        <v>685</v>
      </c>
      <c r="C658" s="53">
        <v>366630.45000000007</v>
      </c>
    </row>
    <row r="659" spans="1:3" ht="26.1" customHeight="1">
      <c r="A659" s="6">
        <v>655</v>
      </c>
      <c r="B659" s="7" t="s">
        <v>686</v>
      </c>
      <c r="C659" s="53">
        <v>251766.49000000002</v>
      </c>
    </row>
    <row r="660" spans="1:3" ht="26.1" customHeight="1">
      <c r="A660" s="6">
        <v>656</v>
      </c>
      <c r="B660" s="7" t="s">
        <v>687</v>
      </c>
      <c r="C660" s="53">
        <v>167216.15</v>
      </c>
    </row>
    <row r="661" spans="1:3" ht="26.1" customHeight="1">
      <c r="A661" s="6">
        <v>657</v>
      </c>
      <c r="B661" s="7" t="s">
        <v>688</v>
      </c>
      <c r="C661" s="53">
        <v>51607.189999999995</v>
      </c>
    </row>
    <row r="662" spans="1:3" ht="26.1" customHeight="1">
      <c r="A662" s="6">
        <v>658</v>
      </c>
      <c r="B662" s="7" t="s">
        <v>689</v>
      </c>
      <c r="C662" s="53">
        <v>501012.26</v>
      </c>
    </row>
    <row r="663" spans="1:3" ht="26.1" customHeight="1">
      <c r="A663" s="6">
        <v>659</v>
      </c>
      <c r="B663" s="7" t="s">
        <v>690</v>
      </c>
      <c r="C663" s="53">
        <v>17629.509999999998</v>
      </c>
    </row>
    <row r="664" spans="1:3" ht="26.1" customHeight="1">
      <c r="A664" s="6">
        <v>660</v>
      </c>
      <c r="B664" s="7" t="s">
        <v>691</v>
      </c>
      <c r="C664" s="53">
        <v>79989.929999999993</v>
      </c>
    </row>
    <row r="665" spans="1:3" ht="26.1" customHeight="1">
      <c r="A665" s="6">
        <v>661</v>
      </c>
      <c r="B665" s="7" t="s">
        <v>692</v>
      </c>
      <c r="C665" s="53">
        <v>362615.91</v>
      </c>
    </row>
    <row r="666" spans="1:3" ht="26.1" customHeight="1">
      <c r="A666" s="6">
        <v>662</v>
      </c>
      <c r="B666" s="7" t="s">
        <v>693</v>
      </c>
      <c r="C666" s="53">
        <v>2748156.5</v>
      </c>
    </row>
    <row r="667" spans="1:3" ht="26.1" customHeight="1">
      <c r="A667" s="6">
        <v>663</v>
      </c>
      <c r="B667" s="7" t="s">
        <v>694</v>
      </c>
      <c r="C667" s="53">
        <v>415678.27</v>
      </c>
    </row>
    <row r="668" spans="1:3" ht="26.1" customHeight="1">
      <c r="A668" s="6">
        <v>664</v>
      </c>
      <c r="B668" s="7" t="s">
        <v>695</v>
      </c>
      <c r="C668" s="53">
        <v>430792.99</v>
      </c>
    </row>
    <row r="669" spans="1:3" ht="26.1" customHeight="1">
      <c r="A669" s="6">
        <v>665</v>
      </c>
      <c r="B669" s="7" t="s">
        <v>696</v>
      </c>
      <c r="C669" s="53">
        <v>1024559.34</v>
      </c>
    </row>
    <row r="670" spans="1:3" ht="26.1" customHeight="1">
      <c r="A670" s="6">
        <v>666</v>
      </c>
      <c r="B670" s="7" t="s">
        <v>697</v>
      </c>
      <c r="C670" s="53">
        <v>100315.77</v>
      </c>
    </row>
    <row r="671" spans="1:3" ht="26.1" customHeight="1">
      <c r="A671" s="6">
        <v>667</v>
      </c>
      <c r="B671" s="7" t="s">
        <v>698</v>
      </c>
      <c r="C671" s="53">
        <v>518429.79000000004</v>
      </c>
    </row>
    <row r="672" spans="1:3" ht="26.1" customHeight="1">
      <c r="A672" s="6">
        <v>668</v>
      </c>
      <c r="B672" s="7" t="s">
        <v>699</v>
      </c>
      <c r="C672" s="53">
        <v>240850.47</v>
      </c>
    </row>
    <row r="673" spans="1:3" ht="26.1" customHeight="1">
      <c r="A673" s="6">
        <v>669</v>
      </c>
      <c r="B673" s="7" t="s">
        <v>700</v>
      </c>
      <c r="C673" s="53">
        <v>64755.489999999991</v>
      </c>
    </row>
    <row r="674" spans="1:3" ht="26.1" customHeight="1">
      <c r="A674" s="6">
        <v>670</v>
      </c>
      <c r="B674" s="7" t="s">
        <v>701</v>
      </c>
      <c r="C674" s="53">
        <v>93365.790000000008</v>
      </c>
    </row>
    <row r="675" spans="1:3" ht="26.1" customHeight="1">
      <c r="A675" s="6">
        <v>671</v>
      </c>
      <c r="B675" s="7" t="s">
        <v>702</v>
      </c>
      <c r="C675" s="53">
        <v>352997.48</v>
      </c>
    </row>
    <row r="676" spans="1:3" ht="26.1" customHeight="1">
      <c r="A676" s="6">
        <v>672</v>
      </c>
      <c r="B676" s="7" t="s">
        <v>703</v>
      </c>
      <c r="C676" s="53">
        <v>283568.07999999996</v>
      </c>
    </row>
    <row r="677" spans="1:3" ht="26.1" customHeight="1">
      <c r="A677" s="6">
        <v>673</v>
      </c>
      <c r="B677" s="7" t="s">
        <v>704</v>
      </c>
      <c r="C677" s="53">
        <v>144101.77000000002</v>
      </c>
    </row>
    <row r="678" spans="1:3" ht="26.1" customHeight="1">
      <c r="A678" s="6">
        <v>674</v>
      </c>
      <c r="B678" s="7" t="s">
        <v>705</v>
      </c>
      <c r="C678" s="53">
        <v>220574.42</v>
      </c>
    </row>
    <row r="679" spans="1:3" ht="26.1" customHeight="1">
      <c r="A679" s="6">
        <v>675</v>
      </c>
      <c r="B679" s="7" t="s">
        <v>706</v>
      </c>
      <c r="C679" s="53">
        <v>68269.899999999994</v>
      </c>
    </row>
    <row r="680" spans="1:3" ht="26.1" customHeight="1">
      <c r="A680" s="6">
        <v>676</v>
      </c>
      <c r="B680" s="7" t="s">
        <v>707</v>
      </c>
      <c r="C680" s="53">
        <v>26510.789999999997</v>
      </c>
    </row>
    <row r="681" spans="1:3" ht="26.1" customHeight="1">
      <c r="A681" s="6">
        <v>677</v>
      </c>
      <c r="B681" s="7" t="s">
        <v>708</v>
      </c>
      <c r="C681" s="53">
        <v>142859.72</v>
      </c>
    </row>
    <row r="682" spans="1:3" ht="26.1" customHeight="1">
      <c r="A682" s="6">
        <v>678</v>
      </c>
      <c r="B682" s="7" t="s">
        <v>709</v>
      </c>
      <c r="C682" s="53">
        <v>161377.32999999999</v>
      </c>
    </row>
    <row r="683" spans="1:3" ht="26.1" customHeight="1">
      <c r="A683" s="6">
        <v>679</v>
      </c>
      <c r="B683" s="7" t="s">
        <v>710</v>
      </c>
      <c r="C683" s="53">
        <v>137300.85</v>
      </c>
    </row>
    <row r="684" spans="1:3" ht="26.1" customHeight="1">
      <c r="A684" s="6">
        <v>680</v>
      </c>
      <c r="B684" s="7" t="s">
        <v>711</v>
      </c>
      <c r="C684" s="53">
        <v>363549.35</v>
      </c>
    </row>
    <row r="685" spans="1:3" ht="26.1" customHeight="1">
      <c r="A685" s="6">
        <v>681</v>
      </c>
      <c r="B685" s="7" t="s">
        <v>712</v>
      </c>
      <c r="C685" s="53">
        <v>153265.50000000003</v>
      </c>
    </row>
    <row r="686" spans="1:3" ht="26.1" customHeight="1">
      <c r="A686" s="6">
        <v>682</v>
      </c>
      <c r="B686" s="7" t="s">
        <v>713</v>
      </c>
      <c r="C686" s="53">
        <v>103529.78</v>
      </c>
    </row>
    <row r="687" spans="1:3" ht="26.1" customHeight="1">
      <c r="A687" s="6">
        <v>683</v>
      </c>
      <c r="B687" s="7" t="s">
        <v>714</v>
      </c>
      <c r="C687" s="53">
        <v>417.01</v>
      </c>
    </row>
    <row r="688" spans="1:3" ht="26.1" customHeight="1">
      <c r="A688" s="6">
        <v>684</v>
      </c>
      <c r="B688" s="7" t="s">
        <v>715</v>
      </c>
      <c r="C688" s="53">
        <v>271866.97000000003</v>
      </c>
    </row>
    <row r="689" spans="1:3" ht="26.1" customHeight="1">
      <c r="A689" s="6">
        <v>685</v>
      </c>
      <c r="B689" s="7" t="s">
        <v>716</v>
      </c>
      <c r="C689" s="53">
        <v>490704.93</v>
      </c>
    </row>
    <row r="690" spans="1:3" ht="26.1" customHeight="1">
      <c r="A690" s="6">
        <v>686</v>
      </c>
      <c r="B690" s="7" t="s">
        <v>718</v>
      </c>
      <c r="C690" s="53">
        <v>479613.31</v>
      </c>
    </row>
    <row r="691" spans="1:3" ht="26.1" customHeight="1">
      <c r="A691" s="6">
        <v>687</v>
      </c>
      <c r="B691" s="7" t="s">
        <v>719</v>
      </c>
      <c r="C691" s="53">
        <v>264618.14</v>
      </c>
    </row>
    <row r="692" spans="1:3" ht="26.1" customHeight="1">
      <c r="A692" s="6">
        <v>688</v>
      </c>
      <c r="B692" s="7" t="s">
        <v>720</v>
      </c>
      <c r="C692" s="53">
        <v>150827.96</v>
      </c>
    </row>
    <row r="693" spans="1:3" ht="26.1" customHeight="1">
      <c r="A693" s="6">
        <v>689</v>
      </c>
      <c r="B693" s="7" t="s">
        <v>721</v>
      </c>
      <c r="C693" s="53">
        <v>147937.03999999998</v>
      </c>
    </row>
    <row r="694" spans="1:3" ht="26.1" customHeight="1">
      <c r="A694" s="6">
        <v>690</v>
      </c>
      <c r="B694" s="7" t="s">
        <v>722</v>
      </c>
      <c r="C694" s="53">
        <v>7204.2</v>
      </c>
    </row>
    <row r="695" spans="1:3" ht="26.1" customHeight="1">
      <c r="A695" s="6">
        <v>691</v>
      </c>
      <c r="B695" s="7" t="s">
        <v>723</v>
      </c>
      <c r="C695" s="53">
        <v>21586.980000000003</v>
      </c>
    </row>
    <row r="696" spans="1:3" ht="26.1" customHeight="1">
      <c r="A696" s="6">
        <v>692</v>
      </c>
      <c r="B696" s="7" t="s">
        <v>724</v>
      </c>
      <c r="C696" s="53">
        <v>147316.98000000001</v>
      </c>
    </row>
    <row r="697" spans="1:3" ht="26.1" customHeight="1">
      <c r="A697" s="6">
        <v>693</v>
      </c>
      <c r="B697" s="7" t="s">
        <v>725</v>
      </c>
      <c r="C697" s="53">
        <v>281965.47000000003</v>
      </c>
    </row>
    <row r="698" spans="1:3" ht="26.1" customHeight="1">
      <c r="A698" s="6">
        <v>694</v>
      </c>
      <c r="B698" s="7" t="s">
        <v>726</v>
      </c>
      <c r="C698" s="53">
        <v>361378.58999999997</v>
      </c>
    </row>
    <row r="699" spans="1:3" ht="26.1" customHeight="1">
      <c r="A699" s="6">
        <v>695</v>
      </c>
      <c r="B699" s="7" t="s">
        <v>727</v>
      </c>
      <c r="C699" s="53">
        <v>465987.36000000004</v>
      </c>
    </row>
    <row r="700" spans="1:3" ht="26.1" customHeight="1">
      <c r="A700" s="6">
        <v>696</v>
      </c>
      <c r="B700" s="7" t="s">
        <v>728</v>
      </c>
      <c r="C700" s="53">
        <v>385681.12</v>
      </c>
    </row>
    <row r="701" spans="1:3" ht="26.1" customHeight="1">
      <c r="A701" s="6">
        <v>697</v>
      </c>
      <c r="B701" s="7" t="s">
        <v>729</v>
      </c>
      <c r="C701" s="53">
        <v>250098.59000000003</v>
      </c>
    </row>
    <row r="702" spans="1:3" ht="26.1" customHeight="1">
      <c r="A702" s="6">
        <v>698</v>
      </c>
      <c r="B702" s="7" t="s">
        <v>730</v>
      </c>
      <c r="C702" s="53">
        <v>111254.20999999999</v>
      </c>
    </row>
    <row r="703" spans="1:3" ht="26.1" customHeight="1">
      <c r="A703" s="6">
        <v>699</v>
      </c>
      <c r="B703" s="7" t="s">
        <v>731</v>
      </c>
      <c r="C703" s="53">
        <v>2219111.96</v>
      </c>
    </row>
    <row r="704" spans="1:3" ht="26.1" customHeight="1">
      <c r="A704" s="6">
        <v>700</v>
      </c>
      <c r="B704" s="7" t="s">
        <v>732</v>
      </c>
      <c r="C704" s="53">
        <v>543433.38</v>
      </c>
    </row>
    <row r="705" spans="1:3" ht="26.1" customHeight="1">
      <c r="A705" s="6">
        <v>701</v>
      </c>
      <c r="B705" s="7" t="s">
        <v>733</v>
      </c>
      <c r="C705" s="53">
        <v>553397.48</v>
      </c>
    </row>
    <row r="706" spans="1:3" ht="26.1" customHeight="1">
      <c r="A706" s="6">
        <v>702</v>
      </c>
      <c r="B706" s="7" t="s">
        <v>734</v>
      </c>
      <c r="C706" s="53">
        <v>264532.07</v>
      </c>
    </row>
    <row r="707" spans="1:3" ht="26.1" customHeight="1">
      <c r="A707" s="6">
        <v>703</v>
      </c>
      <c r="B707" s="7" t="s">
        <v>735</v>
      </c>
      <c r="C707" s="53">
        <v>521305.95</v>
      </c>
    </row>
    <row r="708" spans="1:3" ht="26.1" customHeight="1">
      <c r="A708" s="6">
        <v>704</v>
      </c>
      <c r="B708" s="7" t="s">
        <v>736</v>
      </c>
      <c r="C708" s="53">
        <v>7765.3600000000006</v>
      </c>
    </row>
    <row r="709" spans="1:3" ht="26.1" customHeight="1">
      <c r="A709" s="6">
        <v>705</v>
      </c>
      <c r="B709" s="7" t="s">
        <v>737</v>
      </c>
      <c r="C709" s="53">
        <v>276143.57</v>
      </c>
    </row>
    <row r="710" spans="1:3" ht="26.1" customHeight="1">
      <c r="A710" s="6">
        <v>706</v>
      </c>
      <c r="B710" s="7" t="s">
        <v>738</v>
      </c>
      <c r="C710" s="53">
        <v>27601.27</v>
      </c>
    </row>
    <row r="711" spans="1:3" ht="26.1" customHeight="1">
      <c r="A711" s="6">
        <v>707</v>
      </c>
      <c r="B711" s="7" t="s">
        <v>739</v>
      </c>
      <c r="C711" s="53">
        <v>198388.06</v>
      </c>
    </row>
    <row r="712" spans="1:3" ht="26.1" customHeight="1">
      <c r="A712" s="6">
        <v>708</v>
      </c>
      <c r="B712" s="7" t="s">
        <v>740</v>
      </c>
      <c r="C712" s="53">
        <v>309278.86</v>
      </c>
    </row>
    <row r="713" spans="1:3" ht="26.1" customHeight="1">
      <c r="A713" s="6">
        <v>709</v>
      </c>
      <c r="B713" s="7" t="s">
        <v>741</v>
      </c>
      <c r="C713" s="53">
        <v>269832.35000000003</v>
      </c>
    </row>
    <row r="714" spans="1:3" ht="26.1" customHeight="1">
      <c r="A714" s="6">
        <v>710</v>
      </c>
      <c r="B714" s="7" t="s">
        <v>742</v>
      </c>
      <c r="C714" s="53">
        <v>104053.03</v>
      </c>
    </row>
    <row r="715" spans="1:3" ht="26.1" customHeight="1">
      <c r="A715" s="6">
        <v>711</v>
      </c>
      <c r="B715" s="7" t="s">
        <v>743</v>
      </c>
      <c r="C715" s="53">
        <v>171045.37999999998</v>
      </c>
    </row>
    <row r="716" spans="1:3" ht="26.1" customHeight="1">
      <c r="A716" s="6">
        <v>712</v>
      </c>
      <c r="B716" s="7" t="s">
        <v>744</v>
      </c>
      <c r="C716" s="53">
        <v>41848.899999999994</v>
      </c>
    </row>
    <row r="717" spans="1:3" ht="26.1" customHeight="1">
      <c r="A717" s="6">
        <v>713</v>
      </c>
      <c r="B717" s="7" t="s">
        <v>745</v>
      </c>
      <c r="C717" s="53">
        <v>94886.290000000008</v>
      </c>
    </row>
    <row r="718" spans="1:3" ht="26.1" customHeight="1">
      <c r="A718" s="6">
        <v>714</v>
      </c>
      <c r="B718" s="7" t="s">
        <v>746</v>
      </c>
      <c r="C718" s="53">
        <v>346611.13</v>
      </c>
    </row>
    <row r="719" spans="1:3" ht="26.1" customHeight="1">
      <c r="A719" s="6">
        <v>715</v>
      </c>
      <c r="B719" s="7" t="s">
        <v>747</v>
      </c>
      <c r="C719" s="53">
        <v>194527.79</v>
      </c>
    </row>
    <row r="720" spans="1:3" ht="26.1" customHeight="1">
      <c r="A720" s="6">
        <v>716</v>
      </c>
      <c r="B720" s="7" t="s">
        <v>748</v>
      </c>
      <c r="C720" s="53">
        <v>472639.33999999997</v>
      </c>
    </row>
    <row r="721" spans="1:3" ht="26.1" customHeight="1">
      <c r="A721" s="6">
        <v>717</v>
      </c>
      <c r="B721" s="7" t="s">
        <v>749</v>
      </c>
      <c r="C721" s="53">
        <v>552169.73</v>
      </c>
    </row>
    <row r="722" spans="1:3" ht="26.1" customHeight="1">
      <c r="A722" s="6">
        <v>718</v>
      </c>
      <c r="B722" s="7" t="s">
        <v>750</v>
      </c>
      <c r="C722" s="53">
        <v>190374.68000000002</v>
      </c>
    </row>
    <row r="723" spans="1:3" ht="26.1" customHeight="1">
      <c r="A723" s="6">
        <v>719</v>
      </c>
      <c r="B723" s="7" t="s">
        <v>751</v>
      </c>
      <c r="C723" s="53">
        <v>788866.78999999992</v>
      </c>
    </row>
    <row r="724" spans="1:3" ht="26.1" customHeight="1">
      <c r="A724" s="6">
        <v>720</v>
      </c>
      <c r="B724" s="7" t="s">
        <v>752</v>
      </c>
      <c r="C724" s="53">
        <v>58990.26</v>
      </c>
    </row>
    <row r="725" spans="1:3" ht="26.1" customHeight="1">
      <c r="A725" s="6">
        <v>721</v>
      </c>
      <c r="B725" s="7" t="s">
        <v>753</v>
      </c>
      <c r="C725" s="53">
        <v>391345.35</v>
      </c>
    </row>
    <row r="726" spans="1:3" ht="26.1" customHeight="1">
      <c r="A726" s="6">
        <v>722</v>
      </c>
      <c r="B726" s="7" t="s">
        <v>754</v>
      </c>
      <c r="C726" s="53">
        <v>363290.70999999996</v>
      </c>
    </row>
    <row r="727" spans="1:3" ht="26.1" customHeight="1">
      <c r="A727" s="6">
        <v>723</v>
      </c>
      <c r="B727" s="7" t="s">
        <v>755</v>
      </c>
      <c r="C727" s="53">
        <v>21923</v>
      </c>
    </row>
    <row r="728" spans="1:3" ht="26.1" customHeight="1">
      <c r="A728" s="6">
        <v>724</v>
      </c>
      <c r="B728" s="7" t="s">
        <v>756</v>
      </c>
      <c r="C728" s="53">
        <v>15493.8</v>
      </c>
    </row>
    <row r="729" spans="1:3" ht="26.1" customHeight="1">
      <c r="A729" s="6">
        <v>725</v>
      </c>
      <c r="B729" s="7" t="s">
        <v>757</v>
      </c>
      <c r="C729" s="53">
        <v>238396.38</v>
      </c>
    </row>
    <row r="730" spans="1:3" ht="26.1" customHeight="1">
      <c r="A730" s="6">
        <v>726</v>
      </c>
      <c r="B730" s="7" t="s">
        <v>758</v>
      </c>
      <c r="C730" s="53">
        <v>404501.73000000004</v>
      </c>
    </row>
    <row r="731" spans="1:3" ht="26.1" customHeight="1">
      <c r="A731" s="6">
        <v>727</v>
      </c>
      <c r="B731" s="7" t="s">
        <v>759</v>
      </c>
      <c r="C731" s="53">
        <v>212334.47</v>
      </c>
    </row>
    <row r="732" spans="1:3" ht="26.1" customHeight="1">
      <c r="A732" s="6">
        <v>728</v>
      </c>
      <c r="B732" s="7" t="s">
        <v>760</v>
      </c>
      <c r="C732" s="53">
        <v>623462.65</v>
      </c>
    </row>
    <row r="733" spans="1:3" ht="26.1" customHeight="1">
      <c r="A733" s="6">
        <v>729</v>
      </c>
      <c r="B733" s="7" t="s">
        <v>761</v>
      </c>
      <c r="C733" s="53">
        <v>865230.16</v>
      </c>
    </row>
    <row r="734" spans="1:3" ht="26.1" customHeight="1">
      <c r="A734" s="6">
        <v>730</v>
      </c>
      <c r="B734" s="7" t="s">
        <v>762</v>
      </c>
      <c r="C734" s="53">
        <v>29386.77</v>
      </c>
    </row>
    <row r="735" spans="1:3" ht="26.1" customHeight="1">
      <c r="A735" s="6">
        <v>731</v>
      </c>
      <c r="B735" s="7" t="s">
        <v>763</v>
      </c>
      <c r="C735" s="53">
        <v>157832.31</v>
      </c>
    </row>
    <row r="736" spans="1:3" ht="26.1" customHeight="1">
      <c r="A736" s="6">
        <v>732</v>
      </c>
      <c r="B736" s="7" t="s">
        <v>764</v>
      </c>
      <c r="C736" s="53">
        <v>172592.11000000002</v>
      </c>
    </row>
    <row r="737" spans="1:3" ht="26.1" customHeight="1">
      <c r="A737" s="6">
        <v>733</v>
      </c>
      <c r="B737" s="7" t="s">
        <v>765</v>
      </c>
      <c r="C737" s="53">
        <v>104886.88</v>
      </c>
    </row>
    <row r="738" spans="1:3" ht="26.1" customHeight="1">
      <c r="A738" s="6">
        <v>734</v>
      </c>
      <c r="B738" s="7" t="s">
        <v>766</v>
      </c>
      <c r="C738" s="53">
        <v>99314.98</v>
      </c>
    </row>
    <row r="739" spans="1:3" ht="26.1" customHeight="1">
      <c r="A739" s="6">
        <v>735</v>
      </c>
      <c r="B739" s="7" t="s">
        <v>767</v>
      </c>
      <c r="C739" s="53">
        <v>374561.81</v>
      </c>
    </row>
    <row r="740" spans="1:3" ht="26.1" customHeight="1">
      <c r="A740" s="6">
        <v>736</v>
      </c>
      <c r="B740" s="7" t="s">
        <v>768</v>
      </c>
      <c r="C740" s="53">
        <v>49624.31</v>
      </c>
    </row>
    <row r="741" spans="1:3" ht="26.1" customHeight="1">
      <c r="A741" s="6">
        <v>737</v>
      </c>
      <c r="B741" s="7" t="s">
        <v>769</v>
      </c>
      <c r="C741" s="53">
        <v>164769.94</v>
      </c>
    </row>
    <row r="742" spans="1:3" ht="26.1" customHeight="1">
      <c r="A742" s="6">
        <v>738</v>
      </c>
      <c r="B742" s="7" t="s">
        <v>770</v>
      </c>
      <c r="C742" s="53">
        <v>732680.0199999999</v>
      </c>
    </row>
    <row r="743" spans="1:3" ht="26.1" customHeight="1">
      <c r="A743" s="6">
        <v>739</v>
      </c>
      <c r="B743" s="7" t="s">
        <v>771</v>
      </c>
      <c r="C743" s="53">
        <v>283790.43000000005</v>
      </c>
    </row>
    <row r="744" spans="1:3" ht="26.1" customHeight="1">
      <c r="A744" s="6">
        <v>740</v>
      </c>
      <c r="B744" s="7" t="s">
        <v>772</v>
      </c>
      <c r="C744" s="53">
        <v>174490.35</v>
      </c>
    </row>
    <row r="745" spans="1:3" ht="26.1" customHeight="1">
      <c r="A745" s="6">
        <v>741</v>
      </c>
      <c r="B745" s="7" t="s">
        <v>773</v>
      </c>
      <c r="C745" s="53">
        <v>323969.86</v>
      </c>
    </row>
    <row r="746" spans="1:3" ht="26.1" customHeight="1">
      <c r="A746" s="6">
        <v>742</v>
      </c>
      <c r="B746" s="7" t="s">
        <v>774</v>
      </c>
      <c r="C746" s="53">
        <v>237978.05000000002</v>
      </c>
    </row>
    <row r="747" spans="1:3" ht="26.1" customHeight="1">
      <c r="A747" s="6">
        <v>743</v>
      </c>
      <c r="B747" s="7" t="s">
        <v>775</v>
      </c>
      <c r="C747" s="53">
        <v>188415.29</v>
      </c>
    </row>
    <row r="748" spans="1:3" ht="26.1" customHeight="1">
      <c r="A748" s="6">
        <v>744</v>
      </c>
      <c r="B748" s="7" t="s">
        <v>776</v>
      </c>
      <c r="C748" s="53">
        <v>1751.85</v>
      </c>
    </row>
    <row r="749" spans="1:3" ht="26.1" customHeight="1">
      <c r="A749" s="6">
        <v>745</v>
      </c>
      <c r="B749" s="7" t="s">
        <v>777</v>
      </c>
      <c r="C749" s="53">
        <v>356235.01999999996</v>
      </c>
    </row>
    <row r="750" spans="1:3" ht="26.1" customHeight="1">
      <c r="A750" s="6">
        <v>746</v>
      </c>
      <c r="B750" s="7" t="s">
        <v>778</v>
      </c>
      <c r="C750" s="53">
        <v>916105.19000000006</v>
      </c>
    </row>
    <row r="751" spans="1:3" ht="26.1" customHeight="1">
      <c r="A751" s="6">
        <v>747</v>
      </c>
      <c r="B751" s="7" t="s">
        <v>779</v>
      </c>
      <c r="C751" s="53">
        <v>303121.82</v>
      </c>
    </row>
    <row r="752" spans="1:3" ht="26.1" customHeight="1">
      <c r="A752" s="6">
        <v>748</v>
      </c>
      <c r="B752" s="7" t="s">
        <v>780</v>
      </c>
      <c r="C752" s="53">
        <v>70942.709999999992</v>
      </c>
    </row>
    <row r="753" spans="1:3" ht="26.1" customHeight="1">
      <c r="A753" s="6">
        <v>749</v>
      </c>
      <c r="B753" s="7" t="s">
        <v>781</v>
      </c>
      <c r="C753" s="53">
        <v>196740.87</v>
      </c>
    </row>
    <row r="754" spans="1:3" ht="26.1" customHeight="1">
      <c r="A754" s="6">
        <v>750</v>
      </c>
      <c r="B754" s="7" t="s">
        <v>782</v>
      </c>
      <c r="C754" s="53">
        <v>42706.409999999996</v>
      </c>
    </row>
    <row r="755" spans="1:3" ht="26.1" customHeight="1">
      <c r="A755" s="6">
        <v>751</v>
      </c>
      <c r="B755" s="7" t="s">
        <v>783</v>
      </c>
      <c r="C755" s="53">
        <v>278096.2</v>
      </c>
    </row>
    <row r="756" spans="1:3" ht="26.1" customHeight="1">
      <c r="A756" s="6">
        <v>752</v>
      </c>
      <c r="B756" s="7" t="s">
        <v>784</v>
      </c>
      <c r="C756" s="53">
        <v>22331.07</v>
      </c>
    </row>
    <row r="757" spans="1:3" ht="26.1" customHeight="1">
      <c r="A757" s="6">
        <v>753</v>
      </c>
      <c r="B757" s="7" t="s">
        <v>785</v>
      </c>
      <c r="C757" s="53">
        <v>87556.829999999987</v>
      </c>
    </row>
    <row r="758" spans="1:3" ht="26.1" customHeight="1">
      <c r="A758" s="6">
        <v>754</v>
      </c>
      <c r="B758" s="7" t="s">
        <v>786</v>
      </c>
      <c r="C758" s="53">
        <v>335811.08999999997</v>
      </c>
    </row>
    <row r="759" spans="1:3" ht="26.1" customHeight="1">
      <c r="A759" s="6">
        <v>755</v>
      </c>
      <c r="B759" s="7" t="s">
        <v>787</v>
      </c>
      <c r="C759" s="53">
        <v>333691.82</v>
      </c>
    </row>
    <row r="760" spans="1:3" ht="26.1" customHeight="1">
      <c r="A760" s="6">
        <v>756</v>
      </c>
      <c r="B760" s="7" t="s">
        <v>788</v>
      </c>
      <c r="C760" s="53">
        <v>58972.95</v>
      </c>
    </row>
    <row r="761" spans="1:3" ht="26.1" customHeight="1">
      <c r="A761" s="6">
        <v>757</v>
      </c>
      <c r="B761" s="7" t="s">
        <v>789</v>
      </c>
      <c r="C761" s="53">
        <v>116129.36</v>
      </c>
    </row>
    <row r="762" spans="1:3" ht="26.1" customHeight="1">
      <c r="A762" s="6">
        <v>758</v>
      </c>
      <c r="B762" s="7" t="s">
        <v>790</v>
      </c>
      <c r="C762" s="53">
        <v>51289.100000000006</v>
      </c>
    </row>
    <row r="763" spans="1:3" ht="26.1" customHeight="1">
      <c r="A763" s="6">
        <v>759</v>
      </c>
      <c r="B763" s="7" t="s">
        <v>791</v>
      </c>
      <c r="C763" s="53">
        <v>365571.91000000003</v>
      </c>
    </row>
    <row r="764" spans="1:3" ht="26.1" customHeight="1">
      <c r="A764" s="6">
        <v>760</v>
      </c>
      <c r="B764" s="7" t="s">
        <v>792</v>
      </c>
      <c r="C764" s="53">
        <v>326148.42</v>
      </c>
    </row>
    <row r="765" spans="1:3" ht="26.1" customHeight="1">
      <c r="A765" s="6">
        <v>761</v>
      </c>
      <c r="B765" s="7" t="s">
        <v>793</v>
      </c>
      <c r="C765" s="53">
        <v>150170.92000000001</v>
      </c>
    </row>
    <row r="766" spans="1:3" ht="26.1" customHeight="1">
      <c r="A766" s="6">
        <v>762</v>
      </c>
      <c r="B766" s="7" t="s">
        <v>794</v>
      </c>
      <c r="C766" s="53">
        <v>271970.13</v>
      </c>
    </row>
    <row r="767" spans="1:3" ht="26.1" customHeight="1">
      <c r="A767" s="6">
        <v>763</v>
      </c>
      <c r="B767" s="7" t="s">
        <v>795</v>
      </c>
      <c r="C767" s="53">
        <v>44045.36</v>
      </c>
    </row>
    <row r="768" spans="1:3" ht="26.1" customHeight="1">
      <c r="A768" s="6">
        <v>764</v>
      </c>
      <c r="B768" s="7" t="s">
        <v>796</v>
      </c>
      <c r="C768" s="53">
        <v>566656.08000000007</v>
      </c>
    </row>
    <row r="769" spans="1:3" ht="26.1" customHeight="1">
      <c r="A769" s="6">
        <v>765</v>
      </c>
      <c r="B769" s="7" t="s">
        <v>797</v>
      </c>
      <c r="C769" s="53">
        <v>584363.87</v>
      </c>
    </row>
    <row r="770" spans="1:3" ht="26.1" customHeight="1">
      <c r="A770" s="6">
        <v>766</v>
      </c>
      <c r="B770" s="7" t="s">
        <v>798</v>
      </c>
      <c r="C770" s="53">
        <v>135395.06</v>
      </c>
    </row>
    <row r="771" spans="1:3" ht="26.1" customHeight="1">
      <c r="A771" s="6">
        <v>767</v>
      </c>
      <c r="B771" s="7" t="s">
        <v>799</v>
      </c>
      <c r="C771" s="53">
        <v>329898.02</v>
      </c>
    </row>
    <row r="772" spans="1:3" ht="26.1" customHeight="1">
      <c r="A772" s="6">
        <v>768</v>
      </c>
      <c r="B772" s="7" t="s">
        <v>800</v>
      </c>
      <c r="C772" s="53">
        <v>11710.689999999999</v>
      </c>
    </row>
    <row r="773" spans="1:3" ht="26.1" customHeight="1">
      <c r="A773" s="6">
        <v>769</v>
      </c>
      <c r="B773" s="7" t="s">
        <v>801</v>
      </c>
      <c r="C773" s="53">
        <v>591330.79</v>
      </c>
    </row>
    <row r="774" spans="1:3" ht="26.1" customHeight="1">
      <c r="A774" s="6">
        <v>770</v>
      </c>
      <c r="B774" s="7" t="s">
        <v>802</v>
      </c>
      <c r="C774" s="53">
        <v>363378.69</v>
      </c>
    </row>
    <row r="775" spans="1:3" ht="26.1" customHeight="1">
      <c r="A775" s="6">
        <v>771</v>
      </c>
      <c r="B775" s="7" t="s">
        <v>803</v>
      </c>
      <c r="C775" s="53">
        <v>62267.439999999995</v>
      </c>
    </row>
    <row r="776" spans="1:3" ht="26.1" customHeight="1">
      <c r="A776" s="6">
        <v>772</v>
      </c>
      <c r="B776" s="7" t="s">
        <v>804</v>
      </c>
      <c r="C776" s="53">
        <v>21874.59</v>
      </c>
    </row>
    <row r="777" spans="1:3" ht="26.1" customHeight="1">
      <c r="A777" s="6">
        <v>773</v>
      </c>
      <c r="B777" s="7" t="s">
        <v>806</v>
      </c>
      <c r="C777" s="53">
        <v>177705.49000000002</v>
      </c>
    </row>
    <row r="778" spans="1:3" ht="26.1" customHeight="1">
      <c r="A778" s="6">
        <v>774</v>
      </c>
      <c r="B778" s="7" t="s">
        <v>807</v>
      </c>
      <c r="C778" s="53">
        <v>144118.18</v>
      </c>
    </row>
    <row r="779" spans="1:3" ht="26.1" customHeight="1">
      <c r="A779" s="6">
        <v>775</v>
      </c>
      <c r="B779" s="7" t="s">
        <v>808</v>
      </c>
      <c r="C779" s="53">
        <v>46998.239999999998</v>
      </c>
    </row>
    <row r="780" spans="1:3" ht="26.1" customHeight="1">
      <c r="A780" s="6">
        <v>776</v>
      </c>
      <c r="B780" s="7" t="s">
        <v>809</v>
      </c>
      <c r="C780" s="53">
        <v>122144.89999999997</v>
      </c>
    </row>
    <row r="781" spans="1:3" ht="26.1" customHeight="1">
      <c r="A781" s="6">
        <v>777</v>
      </c>
      <c r="B781" s="7" t="s">
        <v>810</v>
      </c>
      <c r="C781" s="53">
        <v>71663.58</v>
      </c>
    </row>
    <row r="782" spans="1:3" ht="26.1" customHeight="1">
      <c r="A782" s="6">
        <v>778</v>
      </c>
      <c r="B782" s="7" t="s">
        <v>811</v>
      </c>
      <c r="C782" s="53">
        <v>309839.96000000002</v>
      </c>
    </row>
    <row r="783" spans="1:3" ht="26.1" customHeight="1">
      <c r="A783" s="6">
        <v>779</v>
      </c>
      <c r="B783" s="7" t="s">
        <v>812</v>
      </c>
      <c r="C783" s="53">
        <v>326078.09999999998</v>
      </c>
    </row>
    <row r="784" spans="1:3" ht="26.1" customHeight="1">
      <c r="A784" s="6">
        <v>780</v>
      </c>
      <c r="B784" s="7" t="s">
        <v>813</v>
      </c>
      <c r="C784" s="53">
        <v>16669.02</v>
      </c>
    </row>
    <row r="785" spans="1:3" ht="26.1" customHeight="1">
      <c r="A785" s="6">
        <v>781</v>
      </c>
      <c r="B785" s="7" t="s">
        <v>814</v>
      </c>
      <c r="C785" s="53">
        <v>68976.399999999994</v>
      </c>
    </row>
    <row r="786" spans="1:3" ht="26.1" customHeight="1">
      <c r="A786" s="6">
        <v>782</v>
      </c>
      <c r="B786" s="7" t="s">
        <v>815</v>
      </c>
      <c r="C786" s="53">
        <v>96097.58</v>
      </c>
    </row>
    <row r="787" spans="1:3" ht="26.1" customHeight="1">
      <c r="A787" s="6">
        <v>783</v>
      </c>
      <c r="B787" s="7" t="s">
        <v>816</v>
      </c>
      <c r="C787" s="53">
        <v>350815.87000000005</v>
      </c>
    </row>
    <row r="788" spans="1:3" ht="26.1" customHeight="1">
      <c r="A788" s="6">
        <v>784</v>
      </c>
      <c r="B788" s="7" t="s">
        <v>817</v>
      </c>
      <c r="C788" s="53">
        <v>174478.81999999998</v>
      </c>
    </row>
    <row r="789" spans="1:3" ht="26.1" customHeight="1">
      <c r="A789" s="6">
        <v>785</v>
      </c>
      <c r="B789" s="7" t="s">
        <v>818</v>
      </c>
      <c r="C789" s="53">
        <v>367311.9</v>
      </c>
    </row>
    <row r="790" spans="1:3" ht="26.1" customHeight="1">
      <c r="A790" s="6">
        <v>786</v>
      </c>
      <c r="B790" s="7" t="s">
        <v>819</v>
      </c>
      <c r="C790" s="53">
        <v>18381.810000000001</v>
      </c>
    </row>
    <row r="791" spans="1:3" ht="26.1" customHeight="1">
      <c r="A791" s="6">
        <v>787</v>
      </c>
      <c r="B791" s="7" t="s">
        <v>820</v>
      </c>
      <c r="C791" s="53">
        <v>116931.20000000001</v>
      </c>
    </row>
    <row r="792" spans="1:3" ht="26.1" customHeight="1">
      <c r="A792" s="6">
        <v>788</v>
      </c>
      <c r="B792" s="7" t="s">
        <v>821</v>
      </c>
      <c r="C792" s="53">
        <v>61250.71</v>
      </c>
    </row>
    <row r="793" spans="1:3" ht="26.1" customHeight="1">
      <c r="A793" s="6">
        <v>789</v>
      </c>
      <c r="B793" s="7" t="s">
        <v>822</v>
      </c>
      <c r="C793" s="53">
        <v>296986.99</v>
      </c>
    </row>
    <row r="794" spans="1:3" ht="26.1" customHeight="1">
      <c r="A794" s="6">
        <v>790</v>
      </c>
      <c r="B794" s="7" t="s">
        <v>823</v>
      </c>
      <c r="C794" s="53">
        <v>181026.74</v>
      </c>
    </row>
    <row r="795" spans="1:3" ht="26.1" customHeight="1">
      <c r="A795" s="6">
        <v>791</v>
      </c>
      <c r="B795" s="7" t="s">
        <v>824</v>
      </c>
      <c r="C795" s="53">
        <v>296703.19999999995</v>
      </c>
    </row>
    <row r="796" spans="1:3" ht="26.1" customHeight="1">
      <c r="A796" s="6">
        <v>792</v>
      </c>
      <c r="B796" s="7" t="s">
        <v>825</v>
      </c>
      <c r="C796" s="53">
        <v>1196.8900000000001</v>
      </c>
    </row>
    <row r="797" spans="1:3" ht="26.1" customHeight="1">
      <c r="A797" s="6">
        <v>793</v>
      </c>
      <c r="B797" s="7" t="s">
        <v>826</v>
      </c>
      <c r="C797" s="53">
        <v>315968.71000000002</v>
      </c>
    </row>
    <row r="798" spans="1:3" ht="26.1" customHeight="1">
      <c r="A798" s="6">
        <v>794</v>
      </c>
      <c r="B798" s="7" t="s">
        <v>827</v>
      </c>
      <c r="C798" s="53">
        <v>312661.43</v>
      </c>
    </row>
    <row r="799" spans="1:3" ht="26.1" customHeight="1">
      <c r="A799" s="6">
        <v>795</v>
      </c>
      <c r="B799" s="7" t="s">
        <v>828</v>
      </c>
      <c r="C799" s="53">
        <v>48175.18</v>
      </c>
    </row>
    <row r="800" spans="1:3" ht="26.1" customHeight="1">
      <c r="A800" s="6">
        <v>796</v>
      </c>
      <c r="B800" s="7" t="s">
        <v>829</v>
      </c>
      <c r="C800" s="53">
        <v>56581.19</v>
      </c>
    </row>
    <row r="801" spans="1:3" ht="26.1" customHeight="1">
      <c r="A801" s="6">
        <v>797</v>
      </c>
      <c r="B801" s="7" t="s">
        <v>830</v>
      </c>
      <c r="C801" s="53">
        <v>931199.31</v>
      </c>
    </row>
    <row r="802" spans="1:3" ht="26.1" customHeight="1">
      <c r="A802" s="6">
        <v>798</v>
      </c>
      <c r="B802" s="7" t="s">
        <v>831</v>
      </c>
      <c r="C802" s="53">
        <v>14141.03</v>
      </c>
    </row>
    <row r="803" spans="1:3" ht="26.1" customHeight="1">
      <c r="A803" s="6">
        <v>799</v>
      </c>
      <c r="B803" s="7" t="s">
        <v>832</v>
      </c>
      <c r="C803" s="53">
        <v>83095.53</v>
      </c>
    </row>
    <row r="804" spans="1:3" ht="26.1" customHeight="1">
      <c r="A804" s="6">
        <v>800</v>
      </c>
      <c r="B804" s="7" t="s">
        <v>833</v>
      </c>
      <c r="C804" s="53">
        <v>166861.43000000002</v>
      </c>
    </row>
    <row r="805" spans="1:3" ht="26.1" customHeight="1">
      <c r="A805" s="6">
        <v>801</v>
      </c>
      <c r="B805" s="7" t="s">
        <v>834</v>
      </c>
      <c r="C805" s="53">
        <v>534717.86</v>
      </c>
    </row>
    <row r="806" spans="1:3" ht="26.1" customHeight="1">
      <c r="A806" s="6">
        <v>802</v>
      </c>
      <c r="B806" s="7" t="s">
        <v>835</v>
      </c>
      <c r="C806" s="53">
        <v>362693.42000000004</v>
      </c>
    </row>
    <row r="807" spans="1:3" ht="26.1" customHeight="1">
      <c r="A807" s="6">
        <v>803</v>
      </c>
      <c r="B807" s="7" t="s">
        <v>836</v>
      </c>
      <c r="C807" s="53">
        <v>110677.84</v>
      </c>
    </row>
    <row r="808" spans="1:3" ht="26.1" customHeight="1">
      <c r="A808" s="6">
        <v>804</v>
      </c>
      <c r="B808" s="7" t="s">
        <v>837</v>
      </c>
      <c r="C808" s="53">
        <v>146630.04</v>
      </c>
    </row>
    <row r="809" spans="1:3" ht="26.1" customHeight="1">
      <c r="A809" s="6">
        <v>805</v>
      </c>
      <c r="B809" s="7" t="s">
        <v>838</v>
      </c>
      <c r="C809" s="53">
        <v>120742.55000000002</v>
      </c>
    </row>
    <row r="810" spans="1:3" ht="26.1" customHeight="1">
      <c r="A810" s="6">
        <v>806</v>
      </c>
      <c r="B810" s="7" t="s">
        <v>839</v>
      </c>
      <c r="C810" s="53">
        <v>86191.67</v>
      </c>
    </row>
    <row r="811" spans="1:3" ht="26.1" customHeight="1">
      <c r="A811" s="6">
        <v>807</v>
      </c>
      <c r="B811" s="7" t="s">
        <v>840</v>
      </c>
      <c r="C811" s="53">
        <v>455666.77999999991</v>
      </c>
    </row>
    <row r="812" spans="1:3" ht="26.1" customHeight="1">
      <c r="A812" s="6">
        <v>808</v>
      </c>
      <c r="B812" s="7" t="s">
        <v>841</v>
      </c>
      <c r="C812" s="53">
        <v>60970.67</v>
      </c>
    </row>
    <row r="813" spans="1:3" ht="26.1" customHeight="1">
      <c r="A813" s="6">
        <v>809</v>
      </c>
      <c r="B813" s="7" t="s">
        <v>842</v>
      </c>
      <c r="C813" s="53">
        <v>137552.78999999998</v>
      </c>
    </row>
    <row r="814" spans="1:3" ht="26.1" customHeight="1">
      <c r="A814" s="6">
        <v>810</v>
      </c>
      <c r="B814" s="7" t="s">
        <v>843</v>
      </c>
      <c r="C814" s="53">
        <v>1085200.57</v>
      </c>
    </row>
    <row r="815" spans="1:3" ht="26.1" customHeight="1">
      <c r="A815" s="6">
        <v>811</v>
      </c>
      <c r="B815" s="7" t="s">
        <v>844</v>
      </c>
      <c r="C815" s="53">
        <v>205611.08</v>
      </c>
    </row>
    <row r="816" spans="1:3" ht="26.1" customHeight="1">
      <c r="A816" s="6">
        <v>812</v>
      </c>
      <c r="B816" s="7" t="s">
        <v>845</v>
      </c>
      <c r="C816" s="53">
        <v>551928.52</v>
      </c>
    </row>
    <row r="817" spans="1:3" ht="26.1" customHeight="1">
      <c r="A817" s="6">
        <v>813</v>
      </c>
      <c r="B817" s="7" t="s">
        <v>846</v>
      </c>
      <c r="C817" s="53">
        <v>177016.18</v>
      </c>
    </row>
    <row r="818" spans="1:3" ht="26.1" customHeight="1">
      <c r="A818" s="6">
        <v>814</v>
      </c>
      <c r="B818" s="7" t="s">
        <v>847</v>
      </c>
      <c r="C818" s="53">
        <v>614509.59000000008</v>
      </c>
    </row>
    <row r="819" spans="1:3" ht="26.1" customHeight="1">
      <c r="A819" s="6">
        <v>815</v>
      </c>
      <c r="B819" s="7" t="s">
        <v>848</v>
      </c>
      <c r="C819" s="53">
        <v>285461.06000000006</v>
      </c>
    </row>
    <row r="820" spans="1:3" ht="26.1" customHeight="1">
      <c r="A820" s="6">
        <v>816</v>
      </c>
      <c r="B820" s="7" t="s">
        <v>849</v>
      </c>
      <c r="C820" s="53">
        <v>138312.12</v>
      </c>
    </row>
    <row r="821" spans="1:3" ht="26.1" customHeight="1">
      <c r="A821" s="6">
        <v>817</v>
      </c>
      <c r="B821" s="7" t="s">
        <v>850</v>
      </c>
      <c r="C821" s="53">
        <v>120115.03</v>
      </c>
    </row>
    <row r="822" spans="1:3" ht="26.1" customHeight="1">
      <c r="A822" s="6">
        <v>818</v>
      </c>
      <c r="B822" s="7" t="s">
        <v>851</v>
      </c>
      <c r="C822" s="53">
        <v>249437.09000000003</v>
      </c>
    </row>
    <row r="823" spans="1:3" ht="26.1" customHeight="1">
      <c r="A823" s="6">
        <v>819</v>
      </c>
      <c r="B823" s="7" t="s">
        <v>852</v>
      </c>
      <c r="C823" s="53">
        <v>100727.87</v>
      </c>
    </row>
    <row r="824" spans="1:3" ht="26.1" customHeight="1">
      <c r="A824" s="6">
        <v>820</v>
      </c>
      <c r="B824" s="7" t="s">
        <v>853</v>
      </c>
      <c r="C824" s="53">
        <v>160252.79999999999</v>
      </c>
    </row>
    <row r="825" spans="1:3" ht="26.1" customHeight="1">
      <c r="A825" s="6">
        <v>821</v>
      </c>
      <c r="B825" s="7" t="s">
        <v>854</v>
      </c>
      <c r="C825" s="53">
        <v>327155.20999999996</v>
      </c>
    </row>
    <row r="826" spans="1:3" ht="26.1" customHeight="1">
      <c r="A826" s="6">
        <v>822</v>
      </c>
      <c r="B826" s="7" t="s">
        <v>855</v>
      </c>
      <c r="C826" s="53">
        <v>567994.76</v>
      </c>
    </row>
    <row r="827" spans="1:3" ht="26.1" customHeight="1">
      <c r="A827" s="6">
        <v>823</v>
      </c>
      <c r="B827" s="7" t="s">
        <v>856</v>
      </c>
      <c r="C827" s="53">
        <v>600364.59000000008</v>
      </c>
    </row>
    <row r="828" spans="1:3" ht="26.1" customHeight="1">
      <c r="A828" s="6">
        <v>824</v>
      </c>
      <c r="B828" s="7" t="s">
        <v>857</v>
      </c>
      <c r="C828" s="53">
        <v>269039.52999999997</v>
      </c>
    </row>
    <row r="829" spans="1:3" ht="26.1" customHeight="1">
      <c r="A829" s="6">
        <v>825</v>
      </c>
      <c r="B829" s="7" t="s">
        <v>858</v>
      </c>
      <c r="C829" s="53">
        <v>102163.79000000001</v>
      </c>
    </row>
    <row r="830" spans="1:3" ht="26.1" customHeight="1">
      <c r="A830" s="6">
        <v>826</v>
      </c>
      <c r="B830" s="7" t="s">
        <v>859</v>
      </c>
      <c r="C830" s="53">
        <v>232707.91999999998</v>
      </c>
    </row>
    <row r="831" spans="1:3" ht="26.1" customHeight="1">
      <c r="A831" s="6">
        <v>827</v>
      </c>
      <c r="B831" s="7" t="s">
        <v>860</v>
      </c>
      <c r="C831" s="53">
        <v>213414.5</v>
      </c>
    </row>
    <row r="832" spans="1:3" ht="26.1" customHeight="1">
      <c r="A832" s="6">
        <v>828</v>
      </c>
      <c r="B832" s="7" t="s">
        <v>861</v>
      </c>
      <c r="C832" s="53">
        <v>288219.33</v>
      </c>
    </row>
    <row r="833" spans="1:3" ht="26.1" customHeight="1">
      <c r="A833" s="6">
        <v>829</v>
      </c>
      <c r="B833" s="7" t="s">
        <v>862</v>
      </c>
      <c r="C833" s="53">
        <v>112641.09</v>
      </c>
    </row>
    <row r="834" spans="1:3" ht="26.1" customHeight="1">
      <c r="A834" s="6">
        <v>830</v>
      </c>
      <c r="B834" s="7" t="s">
        <v>863</v>
      </c>
      <c r="C834" s="53">
        <v>33841.910000000003</v>
      </c>
    </row>
    <row r="835" spans="1:3" ht="26.1" customHeight="1">
      <c r="A835" s="6">
        <v>831</v>
      </c>
      <c r="B835" s="7" t="s">
        <v>864</v>
      </c>
      <c r="C835" s="53">
        <v>31437.170000000002</v>
      </c>
    </row>
    <row r="836" spans="1:3" ht="26.1" customHeight="1">
      <c r="A836" s="6">
        <v>832</v>
      </c>
      <c r="B836" s="7" t="s">
        <v>865</v>
      </c>
      <c r="C836" s="53">
        <v>285984.8</v>
      </c>
    </row>
    <row r="837" spans="1:3" ht="26.1" customHeight="1">
      <c r="A837" s="6">
        <v>833</v>
      </c>
      <c r="B837" s="7" t="s">
        <v>866</v>
      </c>
      <c r="C837" s="53">
        <v>242392.58000000002</v>
      </c>
    </row>
    <row r="838" spans="1:3" ht="26.1" customHeight="1">
      <c r="A838" s="6">
        <v>834</v>
      </c>
      <c r="B838" s="7" t="s">
        <v>867</v>
      </c>
      <c r="C838" s="53">
        <v>156239.83000000002</v>
      </c>
    </row>
    <row r="839" spans="1:3" ht="26.1" customHeight="1">
      <c r="A839" s="6">
        <v>835</v>
      </c>
      <c r="B839" s="7" t="s">
        <v>868</v>
      </c>
      <c r="C839" s="53">
        <v>74193.790000000008</v>
      </c>
    </row>
    <row r="840" spans="1:3" ht="26.1" customHeight="1">
      <c r="A840" s="6">
        <v>836</v>
      </c>
      <c r="B840" s="7" t="s">
        <v>869</v>
      </c>
      <c r="C840" s="53">
        <v>82077.48</v>
      </c>
    </row>
    <row r="841" spans="1:3" ht="26.1" customHeight="1">
      <c r="A841" s="6">
        <v>837</v>
      </c>
      <c r="B841" s="7" t="s">
        <v>870</v>
      </c>
      <c r="C841" s="53">
        <v>163065.82999999999</v>
      </c>
    </row>
    <row r="842" spans="1:3" ht="26.1" customHeight="1">
      <c r="A842" s="6">
        <v>838</v>
      </c>
      <c r="B842" s="7" t="s">
        <v>871</v>
      </c>
      <c r="C842" s="53">
        <v>17296.36</v>
      </c>
    </row>
    <row r="843" spans="1:3" ht="26.1" customHeight="1">
      <c r="A843" s="6">
        <v>839</v>
      </c>
      <c r="B843" s="7" t="s">
        <v>872</v>
      </c>
      <c r="C843" s="53">
        <v>199667.3</v>
      </c>
    </row>
    <row r="844" spans="1:3" ht="26.1" customHeight="1">
      <c r="A844" s="6">
        <v>840</v>
      </c>
      <c r="B844" s="7" t="s">
        <v>873</v>
      </c>
      <c r="C844" s="53">
        <v>22528.719999999998</v>
      </c>
    </row>
    <row r="845" spans="1:3" ht="26.1" customHeight="1">
      <c r="A845" s="6">
        <v>841</v>
      </c>
      <c r="B845" s="7" t="s">
        <v>874</v>
      </c>
      <c r="C845" s="53">
        <v>183533.72999999998</v>
      </c>
    </row>
    <row r="846" spans="1:3" ht="26.1" customHeight="1">
      <c r="A846" s="6">
        <v>842</v>
      </c>
      <c r="B846" s="7" t="s">
        <v>875</v>
      </c>
      <c r="C846" s="53">
        <v>1080648.82</v>
      </c>
    </row>
    <row r="847" spans="1:3" ht="26.1" customHeight="1">
      <c r="A847" s="6">
        <v>843</v>
      </c>
      <c r="B847" s="7" t="s">
        <v>876</v>
      </c>
      <c r="C847" s="53">
        <v>366224.37</v>
      </c>
    </row>
    <row r="848" spans="1:3" ht="26.1" customHeight="1">
      <c r="A848" s="6">
        <v>844</v>
      </c>
      <c r="B848" s="7" t="s">
        <v>877</v>
      </c>
      <c r="C848" s="53">
        <v>212058.57</v>
      </c>
    </row>
    <row r="849" spans="1:3" ht="26.1" customHeight="1">
      <c r="A849" s="6">
        <v>845</v>
      </c>
      <c r="B849" s="7" t="s">
        <v>878</v>
      </c>
      <c r="C849" s="53">
        <v>240778.13</v>
      </c>
    </row>
    <row r="850" spans="1:3" ht="26.1" customHeight="1">
      <c r="A850" s="6">
        <v>846</v>
      </c>
      <c r="B850" s="7" t="s">
        <v>879</v>
      </c>
      <c r="C850" s="53">
        <v>27110.639999999999</v>
      </c>
    </row>
    <row r="851" spans="1:3" ht="26.1" customHeight="1">
      <c r="A851" s="6">
        <v>847</v>
      </c>
      <c r="B851" s="7" t="s">
        <v>880</v>
      </c>
      <c r="C851" s="53">
        <v>501299.26</v>
      </c>
    </row>
    <row r="852" spans="1:3" ht="26.1" customHeight="1">
      <c r="A852" s="6">
        <v>848</v>
      </c>
      <c r="B852" s="7" t="s">
        <v>881</v>
      </c>
      <c r="C852" s="53">
        <v>35194.339999999997</v>
      </c>
    </row>
    <row r="853" spans="1:3" ht="26.1" customHeight="1">
      <c r="A853" s="6">
        <v>849</v>
      </c>
      <c r="B853" s="7" t="s">
        <v>882</v>
      </c>
      <c r="C853" s="53">
        <v>140608.97</v>
      </c>
    </row>
    <row r="854" spans="1:3" ht="26.1" customHeight="1">
      <c r="A854" s="6">
        <v>850</v>
      </c>
      <c r="B854" s="7" t="s">
        <v>883</v>
      </c>
      <c r="C854" s="53">
        <v>943014.21</v>
      </c>
    </row>
    <row r="855" spans="1:3" ht="26.1" customHeight="1">
      <c r="A855" s="6">
        <v>851</v>
      </c>
      <c r="B855" s="7" t="s">
        <v>884</v>
      </c>
      <c r="C855" s="53">
        <v>331284.55</v>
      </c>
    </row>
    <row r="856" spans="1:3" ht="26.1" customHeight="1">
      <c r="A856" s="6">
        <v>852</v>
      </c>
      <c r="B856" s="7" t="s">
        <v>885</v>
      </c>
      <c r="C856" s="53">
        <v>30820.469999999998</v>
      </c>
    </row>
    <row r="857" spans="1:3" ht="26.1" customHeight="1">
      <c r="A857" s="6">
        <v>853</v>
      </c>
      <c r="B857" s="7" t="s">
        <v>886</v>
      </c>
      <c r="C857" s="53">
        <v>99495.72</v>
      </c>
    </row>
    <row r="858" spans="1:3" ht="26.1" customHeight="1">
      <c r="A858" s="6">
        <v>854</v>
      </c>
      <c r="B858" s="7" t="s">
        <v>887</v>
      </c>
      <c r="C858" s="53">
        <v>348066.96</v>
      </c>
    </row>
    <row r="859" spans="1:3" ht="26.1" customHeight="1">
      <c r="A859" s="6">
        <v>855</v>
      </c>
      <c r="B859" s="7" t="s">
        <v>888</v>
      </c>
      <c r="C859" s="53">
        <v>261827.13999999998</v>
      </c>
    </row>
    <row r="860" spans="1:3" ht="26.1" customHeight="1">
      <c r="A860" s="6">
        <v>856</v>
      </c>
      <c r="B860" s="7" t="s">
        <v>889</v>
      </c>
      <c r="C860" s="53">
        <v>97835.63</v>
      </c>
    </row>
    <row r="861" spans="1:3" ht="26.1" customHeight="1">
      <c r="A861" s="6">
        <v>857</v>
      </c>
      <c r="B861" s="7" t="s">
        <v>890</v>
      </c>
      <c r="C861" s="53">
        <v>315852.57</v>
      </c>
    </row>
    <row r="862" spans="1:3" ht="26.1" customHeight="1">
      <c r="A862" s="6">
        <v>858</v>
      </c>
      <c r="B862" s="7" t="s">
        <v>891</v>
      </c>
      <c r="C862" s="53">
        <v>53888.959999999992</v>
      </c>
    </row>
    <row r="863" spans="1:3" ht="26.1" customHeight="1">
      <c r="A863" s="6">
        <v>859</v>
      </c>
      <c r="B863" s="7" t="s">
        <v>892</v>
      </c>
      <c r="C863" s="53">
        <v>6454640.9399999995</v>
      </c>
    </row>
    <row r="864" spans="1:3" ht="26.1" customHeight="1">
      <c r="A864" s="6">
        <v>860</v>
      </c>
      <c r="B864" s="7" t="s">
        <v>893</v>
      </c>
      <c r="C864" s="53">
        <v>1081808.52</v>
      </c>
    </row>
    <row r="865" spans="1:3" ht="26.1" customHeight="1">
      <c r="A865" s="6">
        <v>861</v>
      </c>
      <c r="B865" s="7" t="s">
        <v>894</v>
      </c>
      <c r="C865" s="53">
        <v>246749.87999999998</v>
      </c>
    </row>
    <row r="866" spans="1:3" ht="26.1" customHeight="1">
      <c r="A866" s="6">
        <v>862</v>
      </c>
      <c r="B866" s="7" t="s">
        <v>895</v>
      </c>
      <c r="C866" s="53">
        <v>36129.730000000003</v>
      </c>
    </row>
    <row r="867" spans="1:3" ht="26.1" customHeight="1">
      <c r="A867" s="6">
        <v>863</v>
      </c>
      <c r="B867" s="7" t="s">
        <v>896</v>
      </c>
      <c r="C867" s="53">
        <v>74765.23000000001</v>
      </c>
    </row>
    <row r="868" spans="1:3" ht="26.1" customHeight="1">
      <c r="A868" s="6">
        <v>864</v>
      </c>
      <c r="B868" s="7" t="s">
        <v>897</v>
      </c>
      <c r="C868" s="53">
        <v>237665.32</v>
      </c>
    </row>
    <row r="869" spans="1:3" ht="26.1" customHeight="1">
      <c r="A869" s="6">
        <v>865</v>
      </c>
      <c r="B869" s="7" t="s">
        <v>898</v>
      </c>
      <c r="C869" s="53">
        <v>368547.38999999996</v>
      </c>
    </row>
    <row r="870" spans="1:3" ht="26.1" customHeight="1">
      <c r="A870" s="6">
        <v>866</v>
      </c>
      <c r="B870" s="7" t="s">
        <v>899</v>
      </c>
      <c r="C870" s="53">
        <v>17921.530000000002</v>
      </c>
    </row>
    <row r="871" spans="1:3" ht="26.1" customHeight="1">
      <c r="A871" s="6">
        <v>867</v>
      </c>
      <c r="B871" s="7" t="s">
        <v>900</v>
      </c>
      <c r="C871" s="53">
        <v>5956.28</v>
      </c>
    </row>
    <row r="872" spans="1:3" ht="26.1" customHeight="1">
      <c r="A872" s="6">
        <v>868</v>
      </c>
      <c r="B872" s="7" t="s">
        <v>901</v>
      </c>
      <c r="C872" s="53">
        <v>289646.03999999998</v>
      </c>
    </row>
    <row r="873" spans="1:3" ht="26.1" customHeight="1">
      <c r="A873" s="6">
        <v>869</v>
      </c>
      <c r="B873" s="7" t="s">
        <v>902</v>
      </c>
      <c r="C873" s="53">
        <v>448800.47000000003</v>
      </c>
    </row>
    <row r="874" spans="1:3" ht="26.1" customHeight="1">
      <c r="A874" s="6">
        <v>870</v>
      </c>
      <c r="B874" s="7" t="s">
        <v>903</v>
      </c>
      <c r="C874" s="53">
        <v>162564.36000000002</v>
      </c>
    </row>
    <row r="875" spans="1:3" ht="26.1" customHeight="1">
      <c r="A875" s="6">
        <v>871</v>
      </c>
      <c r="B875" s="7" t="s">
        <v>904</v>
      </c>
      <c r="C875" s="53">
        <v>174497.01</v>
      </c>
    </row>
    <row r="876" spans="1:3" ht="26.1" customHeight="1">
      <c r="A876" s="6">
        <v>872</v>
      </c>
      <c r="B876" s="7" t="s">
        <v>905</v>
      </c>
      <c r="C876" s="53">
        <v>62659.13</v>
      </c>
    </row>
    <row r="877" spans="1:3" ht="26.1" customHeight="1">
      <c r="A877" s="6">
        <v>873</v>
      </c>
      <c r="B877" s="7" t="s">
        <v>906</v>
      </c>
      <c r="C877" s="53">
        <v>109788.68000000001</v>
      </c>
    </row>
    <row r="878" spans="1:3" ht="26.1" customHeight="1">
      <c r="A878" s="6">
        <v>874</v>
      </c>
      <c r="B878" s="7" t="s">
        <v>907</v>
      </c>
      <c r="C878" s="53">
        <v>316527.27</v>
      </c>
    </row>
    <row r="879" spans="1:3" ht="26.1" customHeight="1">
      <c r="A879" s="6">
        <v>875</v>
      </c>
      <c r="B879" s="7" t="s">
        <v>908</v>
      </c>
      <c r="C879" s="53">
        <v>241139.96000000002</v>
      </c>
    </row>
    <row r="880" spans="1:3" ht="26.1" customHeight="1">
      <c r="A880" s="6">
        <v>876</v>
      </c>
      <c r="B880" s="7" t="s">
        <v>909</v>
      </c>
      <c r="C880" s="53">
        <v>355597.83</v>
      </c>
    </row>
    <row r="881" spans="1:3" ht="26.1" customHeight="1">
      <c r="A881" s="6">
        <v>877</v>
      </c>
      <c r="B881" s="7" t="s">
        <v>910</v>
      </c>
      <c r="C881" s="53">
        <v>386532.06</v>
      </c>
    </row>
    <row r="882" spans="1:3" ht="26.1" customHeight="1">
      <c r="A882" s="6">
        <v>878</v>
      </c>
      <c r="B882" s="7" t="s">
        <v>911</v>
      </c>
      <c r="C882" s="53">
        <v>104561.09</v>
      </c>
    </row>
    <row r="883" spans="1:3" ht="26.1" customHeight="1">
      <c r="A883" s="6">
        <v>879</v>
      </c>
      <c r="B883" s="7" t="s">
        <v>912</v>
      </c>
      <c r="C883" s="53">
        <v>246035.96</v>
      </c>
    </row>
    <row r="884" spans="1:3" ht="26.1" customHeight="1">
      <c r="A884" s="6">
        <v>880</v>
      </c>
      <c r="B884" s="7" t="s">
        <v>913</v>
      </c>
      <c r="C884" s="53">
        <v>249527.90999999997</v>
      </c>
    </row>
    <row r="885" spans="1:3" ht="26.1" customHeight="1">
      <c r="A885" s="6">
        <v>881</v>
      </c>
      <c r="B885" s="7" t="s">
        <v>914</v>
      </c>
      <c r="C885" s="53">
        <v>29245.65</v>
      </c>
    </row>
    <row r="886" spans="1:3" ht="26.1" customHeight="1">
      <c r="A886" s="6">
        <v>882</v>
      </c>
      <c r="B886" s="7" t="s">
        <v>915</v>
      </c>
      <c r="C886" s="53">
        <v>476055.89</v>
      </c>
    </row>
    <row r="887" spans="1:3" ht="26.1" customHeight="1">
      <c r="A887" s="6">
        <v>883</v>
      </c>
      <c r="B887" s="7" t="s">
        <v>916</v>
      </c>
      <c r="C887" s="53">
        <v>972376.28</v>
      </c>
    </row>
    <row r="888" spans="1:3" ht="26.1" customHeight="1">
      <c r="A888" s="6">
        <v>884</v>
      </c>
      <c r="B888" s="7" t="s">
        <v>917</v>
      </c>
      <c r="C888" s="53">
        <v>1225895.07</v>
      </c>
    </row>
    <row r="889" spans="1:3" ht="26.1" customHeight="1">
      <c r="A889" s="6">
        <v>885</v>
      </c>
      <c r="B889" s="7" t="s">
        <v>918</v>
      </c>
      <c r="C889" s="53">
        <v>627413.76000000001</v>
      </c>
    </row>
    <row r="890" spans="1:3" ht="26.1" customHeight="1">
      <c r="A890" s="6">
        <v>886</v>
      </c>
      <c r="B890" s="7" t="s">
        <v>919</v>
      </c>
      <c r="C890" s="53">
        <v>190722.13</v>
      </c>
    </row>
    <row r="891" spans="1:3" ht="26.1" customHeight="1">
      <c r="A891" s="6">
        <v>887</v>
      </c>
      <c r="B891" s="7" t="s">
        <v>920</v>
      </c>
      <c r="C891" s="53">
        <v>811340.22</v>
      </c>
    </row>
    <row r="892" spans="1:3" ht="26.1" customHeight="1">
      <c r="A892" s="6">
        <v>888</v>
      </c>
      <c r="B892" s="7" t="s">
        <v>921</v>
      </c>
      <c r="C892" s="53">
        <v>185583.86</v>
      </c>
    </row>
    <row r="893" spans="1:3" ht="26.1" customHeight="1">
      <c r="A893" s="6">
        <v>889</v>
      </c>
      <c r="B893" s="7" t="s">
        <v>922</v>
      </c>
      <c r="C893" s="53">
        <v>225911.87</v>
      </c>
    </row>
    <row r="894" spans="1:3" ht="26.1" customHeight="1">
      <c r="A894" s="6">
        <v>890</v>
      </c>
      <c r="B894" s="7" t="s">
        <v>923</v>
      </c>
      <c r="C894" s="53">
        <v>736601.87</v>
      </c>
    </row>
    <row r="895" spans="1:3" ht="26.1" customHeight="1">
      <c r="A895" s="6">
        <v>891</v>
      </c>
      <c r="B895" s="7" t="s">
        <v>924</v>
      </c>
      <c r="C895" s="53">
        <v>41755.040000000008</v>
      </c>
    </row>
    <row r="896" spans="1:3" ht="26.1" customHeight="1">
      <c r="A896" s="6">
        <v>892</v>
      </c>
      <c r="B896" s="7" t="s">
        <v>925</v>
      </c>
      <c r="C896" s="53">
        <v>1329877.9300000002</v>
      </c>
    </row>
    <row r="897" spans="1:3" ht="26.1" customHeight="1">
      <c r="A897" s="6">
        <v>893</v>
      </c>
      <c r="B897" s="7" t="s">
        <v>926</v>
      </c>
      <c r="C897" s="53">
        <v>190493.6</v>
      </c>
    </row>
    <row r="898" spans="1:3" ht="26.1" customHeight="1">
      <c r="A898" s="6">
        <v>894</v>
      </c>
      <c r="B898" s="7" t="s">
        <v>927</v>
      </c>
      <c r="C898" s="53">
        <v>139994.93</v>
      </c>
    </row>
    <row r="899" spans="1:3" ht="26.1" customHeight="1">
      <c r="A899" s="6">
        <v>895</v>
      </c>
      <c r="B899" s="7" t="s">
        <v>928</v>
      </c>
      <c r="C899" s="53">
        <v>155639.91999999998</v>
      </c>
    </row>
    <row r="900" spans="1:3" ht="26.1" customHeight="1">
      <c r="A900" s="6">
        <v>896</v>
      </c>
      <c r="B900" s="7" t="s">
        <v>929</v>
      </c>
      <c r="C900" s="53">
        <v>100516.2</v>
      </c>
    </row>
    <row r="901" spans="1:3" ht="26.1" customHeight="1">
      <c r="A901" s="6">
        <v>897</v>
      </c>
      <c r="B901" s="7" t="s">
        <v>930</v>
      </c>
      <c r="C901" s="53">
        <v>190948.58</v>
      </c>
    </row>
    <row r="902" spans="1:3" ht="26.1" customHeight="1">
      <c r="A902" s="6">
        <v>898</v>
      </c>
      <c r="B902" s="7" t="s">
        <v>931</v>
      </c>
      <c r="C902" s="53">
        <v>72404.39</v>
      </c>
    </row>
    <row r="903" spans="1:3" ht="26.1" customHeight="1">
      <c r="A903" s="6">
        <v>899</v>
      </c>
      <c r="B903" s="7" t="s">
        <v>932</v>
      </c>
      <c r="C903" s="53">
        <v>46982.99</v>
      </c>
    </row>
    <row r="904" spans="1:3" ht="26.1" customHeight="1">
      <c r="A904" s="6">
        <v>900</v>
      </c>
      <c r="B904" s="7" t="s">
        <v>933</v>
      </c>
      <c r="C904" s="53">
        <v>274013.82</v>
      </c>
    </row>
    <row r="905" spans="1:3" ht="26.1" customHeight="1">
      <c r="A905" s="6">
        <v>901</v>
      </c>
      <c r="B905" s="7" t="s">
        <v>934</v>
      </c>
      <c r="C905" s="53">
        <v>437495.49</v>
      </c>
    </row>
    <row r="906" spans="1:3" ht="26.1" customHeight="1">
      <c r="A906" s="6">
        <v>902</v>
      </c>
      <c r="B906" s="7" t="s">
        <v>935</v>
      </c>
      <c r="C906" s="53">
        <v>74982.930000000008</v>
      </c>
    </row>
    <row r="907" spans="1:3" ht="26.1" customHeight="1">
      <c r="A907" s="6">
        <v>903</v>
      </c>
      <c r="B907" s="7" t="s">
        <v>936</v>
      </c>
      <c r="C907" s="53">
        <v>55963.24</v>
      </c>
    </row>
    <row r="908" spans="1:3" ht="26.1" customHeight="1">
      <c r="A908" s="6">
        <v>904</v>
      </c>
      <c r="B908" s="7" t="s">
        <v>937</v>
      </c>
      <c r="C908" s="53">
        <v>101306.63</v>
      </c>
    </row>
    <row r="909" spans="1:3" ht="26.1" customHeight="1">
      <c r="A909" s="6">
        <v>905</v>
      </c>
      <c r="B909" s="7" t="s">
        <v>938</v>
      </c>
      <c r="C909" s="53">
        <v>439443.60000000003</v>
      </c>
    </row>
    <row r="910" spans="1:3" ht="26.1" customHeight="1">
      <c r="A910" s="6">
        <v>906</v>
      </c>
      <c r="B910" s="7" t="s">
        <v>939</v>
      </c>
      <c r="C910" s="53">
        <v>874428.41</v>
      </c>
    </row>
    <row r="911" spans="1:3" ht="26.1" customHeight="1">
      <c r="A911" s="6">
        <v>907</v>
      </c>
      <c r="B911" s="7" t="s">
        <v>940</v>
      </c>
      <c r="C911" s="53">
        <v>135123.16</v>
      </c>
    </row>
    <row r="912" spans="1:3" ht="26.1" customHeight="1">
      <c r="A912" s="6">
        <v>908</v>
      </c>
      <c r="B912" s="7" t="s">
        <v>941</v>
      </c>
      <c r="C912" s="53">
        <v>63412.41</v>
      </c>
    </row>
    <row r="913" spans="1:3" ht="26.1" customHeight="1">
      <c r="A913" s="6">
        <v>909</v>
      </c>
      <c r="B913" s="7" t="s">
        <v>942</v>
      </c>
      <c r="C913" s="53">
        <v>219140.01</v>
      </c>
    </row>
    <row r="914" spans="1:3" ht="26.1" customHeight="1">
      <c r="A914" s="6">
        <v>910</v>
      </c>
      <c r="B914" s="7" t="s">
        <v>943</v>
      </c>
      <c r="C914" s="53">
        <v>213913.04</v>
      </c>
    </row>
    <row r="915" spans="1:3" ht="26.1" customHeight="1">
      <c r="A915" s="6">
        <v>911</v>
      </c>
      <c r="B915" s="7" t="s">
        <v>944</v>
      </c>
      <c r="C915" s="53">
        <v>649206.1100000001</v>
      </c>
    </row>
    <row r="916" spans="1:3" ht="26.1" customHeight="1">
      <c r="A916" s="6">
        <v>912</v>
      </c>
      <c r="B916" s="7" t="s">
        <v>945</v>
      </c>
      <c r="C916" s="53">
        <v>182162.74</v>
      </c>
    </row>
    <row r="917" spans="1:3" ht="26.1" customHeight="1">
      <c r="A917" s="6">
        <v>913</v>
      </c>
      <c r="B917" s="7" t="s">
        <v>946</v>
      </c>
      <c r="C917" s="53">
        <v>22671.19</v>
      </c>
    </row>
    <row r="918" spans="1:3" ht="26.1" customHeight="1">
      <c r="A918" s="6">
        <v>914</v>
      </c>
      <c r="B918" s="7" t="s">
        <v>947</v>
      </c>
      <c r="C918" s="53">
        <v>46141.85</v>
      </c>
    </row>
    <row r="919" spans="1:3" ht="26.1" customHeight="1">
      <c r="A919" s="6">
        <v>915</v>
      </c>
      <c r="B919" s="7" t="s">
        <v>948</v>
      </c>
      <c r="C919" s="53">
        <v>18572.419999999998</v>
      </c>
    </row>
    <row r="920" spans="1:3" ht="26.1" customHeight="1">
      <c r="A920" s="6">
        <v>916</v>
      </c>
      <c r="B920" s="7" t="s">
        <v>949</v>
      </c>
      <c r="C920" s="53">
        <v>334651.71999999997</v>
      </c>
    </row>
    <row r="921" spans="1:3" ht="26.1" customHeight="1">
      <c r="A921" s="6">
        <v>917</v>
      </c>
      <c r="B921" s="7" t="s">
        <v>950</v>
      </c>
      <c r="C921" s="53">
        <v>182523.34000000003</v>
      </c>
    </row>
    <row r="922" spans="1:3" ht="26.1" customHeight="1">
      <c r="A922" s="6">
        <v>918</v>
      </c>
      <c r="B922" s="7" t="s">
        <v>951</v>
      </c>
      <c r="C922" s="53">
        <v>73734.37</v>
      </c>
    </row>
    <row r="923" spans="1:3" ht="26.1" customHeight="1">
      <c r="A923" s="6">
        <v>919</v>
      </c>
      <c r="B923" s="7" t="s">
        <v>952</v>
      </c>
      <c r="C923" s="53">
        <v>16888.38</v>
      </c>
    </row>
    <row r="924" spans="1:3" ht="26.1" customHeight="1">
      <c r="A924" s="6">
        <v>920</v>
      </c>
      <c r="B924" s="7" t="s">
        <v>953</v>
      </c>
      <c r="C924" s="53">
        <v>156374.46</v>
      </c>
    </row>
    <row r="925" spans="1:3" ht="26.1" customHeight="1">
      <c r="A925" s="6">
        <v>921</v>
      </c>
      <c r="B925" s="7" t="s">
        <v>954</v>
      </c>
      <c r="C925" s="53">
        <v>60826.44</v>
      </c>
    </row>
    <row r="926" spans="1:3" ht="26.1" customHeight="1">
      <c r="A926" s="6">
        <v>922</v>
      </c>
      <c r="B926" s="7" t="s">
        <v>955</v>
      </c>
      <c r="C926" s="53">
        <v>109812.01</v>
      </c>
    </row>
    <row r="927" spans="1:3" ht="26.1" customHeight="1">
      <c r="A927" s="6">
        <v>923</v>
      </c>
      <c r="B927" s="7" t="s">
        <v>956</v>
      </c>
      <c r="C927" s="53">
        <v>190835.78</v>
      </c>
    </row>
    <row r="928" spans="1:3" ht="26.1" customHeight="1">
      <c r="A928" s="6">
        <v>924</v>
      </c>
      <c r="B928" s="7" t="s">
        <v>957</v>
      </c>
      <c r="C928" s="53">
        <v>108655.81999999999</v>
      </c>
    </row>
    <row r="929" spans="1:3" ht="26.1" customHeight="1">
      <c r="A929" s="6">
        <v>925</v>
      </c>
      <c r="B929" s="7" t="s">
        <v>958</v>
      </c>
      <c r="C929" s="53">
        <v>568302.1</v>
      </c>
    </row>
    <row r="930" spans="1:3" ht="26.1" customHeight="1">
      <c r="A930" s="6">
        <v>926</v>
      </c>
      <c r="B930" s="7" t="s">
        <v>959</v>
      </c>
      <c r="C930" s="53">
        <v>279330.94</v>
      </c>
    </row>
    <row r="931" spans="1:3" ht="26.1" customHeight="1">
      <c r="A931" s="6">
        <v>927</v>
      </c>
      <c r="B931" s="7" t="s">
        <v>960</v>
      </c>
      <c r="C931" s="53">
        <v>469677.41</v>
      </c>
    </row>
    <row r="932" spans="1:3" ht="26.1" customHeight="1">
      <c r="A932" s="6">
        <v>928</v>
      </c>
      <c r="B932" s="7" t="s">
        <v>961</v>
      </c>
      <c r="C932" s="53">
        <v>122035.31999999999</v>
      </c>
    </row>
    <row r="933" spans="1:3" ht="26.1" customHeight="1">
      <c r="A933" s="6">
        <v>929</v>
      </c>
      <c r="B933" s="7" t="s">
        <v>962</v>
      </c>
      <c r="C933" s="53">
        <v>75081.599999999991</v>
      </c>
    </row>
    <row r="934" spans="1:3" ht="26.1" customHeight="1">
      <c r="A934" s="6">
        <v>930</v>
      </c>
      <c r="B934" s="7" t="s">
        <v>963</v>
      </c>
      <c r="C934" s="53">
        <v>36376.74</v>
      </c>
    </row>
    <row r="935" spans="1:3" ht="26.1" customHeight="1">
      <c r="A935" s="6">
        <v>931</v>
      </c>
      <c r="B935" s="7" t="s">
        <v>964</v>
      </c>
      <c r="C935" s="53">
        <v>230231.31</v>
      </c>
    </row>
    <row r="936" spans="1:3" ht="26.1" customHeight="1">
      <c r="A936" s="6">
        <v>932</v>
      </c>
      <c r="B936" s="7" t="s">
        <v>965</v>
      </c>
      <c r="C936" s="53">
        <v>104481.09</v>
      </c>
    </row>
    <row r="937" spans="1:3" ht="26.1" customHeight="1">
      <c r="A937" s="6">
        <v>933</v>
      </c>
      <c r="B937" s="7" t="s">
        <v>966</v>
      </c>
      <c r="C937" s="53">
        <v>214570.79</v>
      </c>
    </row>
    <row r="938" spans="1:3" ht="26.1" customHeight="1">
      <c r="A938" s="6">
        <v>934</v>
      </c>
      <c r="B938" s="7" t="s">
        <v>967</v>
      </c>
      <c r="C938" s="53">
        <v>123102</v>
      </c>
    </row>
    <row r="939" spans="1:3" ht="26.1" customHeight="1">
      <c r="A939" s="6">
        <v>935</v>
      </c>
      <c r="B939" s="7" t="s">
        <v>968</v>
      </c>
      <c r="C939" s="53">
        <v>275148.87</v>
      </c>
    </row>
    <row r="940" spans="1:3" ht="26.1" customHeight="1">
      <c r="A940" s="6">
        <v>936</v>
      </c>
      <c r="B940" s="7" t="s">
        <v>969</v>
      </c>
      <c r="C940" s="53">
        <v>171459.59</v>
      </c>
    </row>
    <row r="941" spans="1:3" ht="26.1" customHeight="1">
      <c r="A941" s="6">
        <v>937</v>
      </c>
      <c r="B941" s="7" t="s">
        <v>970</v>
      </c>
      <c r="C941" s="53">
        <v>49530.28</v>
      </c>
    </row>
    <row r="942" spans="1:3" ht="26.1" customHeight="1">
      <c r="A942" s="6">
        <v>938</v>
      </c>
      <c r="B942" s="7" t="s">
        <v>971</v>
      </c>
      <c r="C942" s="53">
        <v>2584785.41</v>
      </c>
    </row>
    <row r="943" spans="1:3" ht="26.1" customHeight="1">
      <c r="A943" s="6">
        <v>939</v>
      </c>
      <c r="B943" s="7" t="s">
        <v>972</v>
      </c>
      <c r="C943" s="53">
        <v>66361.600000000006</v>
      </c>
    </row>
    <row r="944" spans="1:3" ht="26.1" customHeight="1">
      <c r="A944" s="6">
        <v>940</v>
      </c>
      <c r="B944" s="7" t="s">
        <v>973</v>
      </c>
      <c r="C944" s="53">
        <v>587140.07999999996</v>
      </c>
    </row>
    <row r="945" spans="1:3" ht="26.1" customHeight="1">
      <c r="A945" s="6">
        <v>941</v>
      </c>
      <c r="B945" s="7" t="s">
        <v>974</v>
      </c>
      <c r="C945" s="53">
        <v>48708.29</v>
      </c>
    </row>
    <row r="946" spans="1:3" ht="26.1" customHeight="1">
      <c r="A946" s="6">
        <v>942</v>
      </c>
      <c r="B946" s="7" t="s">
        <v>975</v>
      </c>
      <c r="C946" s="53">
        <v>77852.569999999992</v>
      </c>
    </row>
    <row r="947" spans="1:3" ht="26.1" customHeight="1">
      <c r="A947" s="6">
        <v>943</v>
      </c>
      <c r="B947" s="7" t="s">
        <v>976</v>
      </c>
      <c r="C947" s="53">
        <v>212274.42</v>
      </c>
    </row>
    <row r="948" spans="1:3" ht="26.1" customHeight="1">
      <c r="A948" s="6">
        <v>944</v>
      </c>
      <c r="B948" s="7" t="s">
        <v>977</v>
      </c>
      <c r="C948" s="53">
        <v>78069.55</v>
      </c>
    </row>
    <row r="949" spans="1:3" ht="26.1" customHeight="1">
      <c r="A949" s="6">
        <v>945</v>
      </c>
      <c r="B949" s="7" t="s">
        <v>978</v>
      </c>
      <c r="C949" s="53">
        <v>1087009.74</v>
      </c>
    </row>
    <row r="950" spans="1:3" ht="26.1" customHeight="1">
      <c r="A950" s="6">
        <v>946</v>
      </c>
      <c r="B950" s="7" t="s">
        <v>979</v>
      </c>
      <c r="C950" s="53">
        <v>693874.57</v>
      </c>
    </row>
    <row r="951" spans="1:3" ht="26.1" customHeight="1">
      <c r="A951" s="6">
        <v>947</v>
      </c>
      <c r="B951" s="7" t="s">
        <v>980</v>
      </c>
      <c r="C951" s="53">
        <v>224673.16999999998</v>
      </c>
    </row>
    <row r="952" spans="1:3" ht="26.1" customHeight="1">
      <c r="A952" s="6">
        <v>948</v>
      </c>
      <c r="B952" s="7" t="s">
        <v>981</v>
      </c>
      <c r="C952" s="53">
        <v>109295.67000000001</v>
      </c>
    </row>
    <row r="953" spans="1:3" ht="26.1" customHeight="1">
      <c r="A953" s="6">
        <v>949</v>
      </c>
      <c r="B953" s="7" t="s">
        <v>982</v>
      </c>
      <c r="C953" s="53">
        <v>403399.89</v>
      </c>
    </row>
    <row r="954" spans="1:3" ht="26.1" customHeight="1">
      <c r="A954" s="6">
        <v>950</v>
      </c>
      <c r="B954" s="7" t="s">
        <v>983</v>
      </c>
      <c r="C954" s="53">
        <v>19456.12</v>
      </c>
    </row>
    <row r="955" spans="1:3" ht="26.1" customHeight="1">
      <c r="A955" s="6">
        <v>951</v>
      </c>
      <c r="B955" s="7" t="s">
        <v>984</v>
      </c>
      <c r="C955" s="53">
        <v>380822.30000000005</v>
      </c>
    </row>
    <row r="956" spans="1:3" ht="26.1" customHeight="1">
      <c r="A956" s="6">
        <v>952</v>
      </c>
      <c r="B956" s="7" t="s">
        <v>985</v>
      </c>
      <c r="C956" s="53">
        <v>77954.27</v>
      </c>
    </row>
    <row r="957" spans="1:3" ht="26.1" customHeight="1">
      <c r="A957" s="6">
        <v>953</v>
      </c>
      <c r="B957" s="7" t="s">
        <v>986</v>
      </c>
      <c r="C957" s="53">
        <v>353013.38</v>
      </c>
    </row>
    <row r="958" spans="1:3" ht="26.1" customHeight="1">
      <c r="A958" s="6">
        <v>954</v>
      </c>
      <c r="B958" s="7" t="s">
        <v>987</v>
      </c>
      <c r="C958" s="53">
        <v>354387.37</v>
      </c>
    </row>
    <row r="959" spans="1:3" ht="26.1" customHeight="1">
      <c r="A959" s="6">
        <v>955</v>
      </c>
      <c r="B959" s="7" t="s">
        <v>988</v>
      </c>
      <c r="C959" s="53">
        <v>578244.41</v>
      </c>
    </row>
    <row r="960" spans="1:3" ht="26.1" customHeight="1">
      <c r="A960" s="6">
        <v>956</v>
      </c>
      <c r="B960" s="7" t="s">
        <v>989</v>
      </c>
      <c r="C960" s="53">
        <v>237899.12000000002</v>
      </c>
    </row>
    <row r="961" spans="1:3" ht="26.1" customHeight="1">
      <c r="A961" s="6">
        <v>957</v>
      </c>
      <c r="B961" s="7" t="s">
        <v>990</v>
      </c>
      <c r="C961" s="53">
        <v>837362.25</v>
      </c>
    </row>
    <row r="962" spans="1:3" ht="26.1" customHeight="1">
      <c r="A962" s="6">
        <v>958</v>
      </c>
      <c r="B962" s="7" t="s">
        <v>991</v>
      </c>
      <c r="C962" s="53">
        <v>377414.1</v>
      </c>
    </row>
    <row r="963" spans="1:3" ht="26.1" customHeight="1">
      <c r="A963" s="6">
        <v>959</v>
      </c>
      <c r="B963" s="7" t="s">
        <v>992</v>
      </c>
      <c r="C963" s="53">
        <v>392395.73</v>
      </c>
    </row>
    <row r="964" spans="1:3" ht="26.1" customHeight="1">
      <c r="A964" s="6">
        <v>960</v>
      </c>
      <c r="B964" s="7" t="s">
        <v>993</v>
      </c>
      <c r="C964" s="53">
        <v>65708.509999999995</v>
      </c>
    </row>
    <row r="965" spans="1:3" ht="26.1" customHeight="1">
      <c r="A965" s="6">
        <v>961</v>
      </c>
      <c r="B965" s="7" t="s">
        <v>994</v>
      </c>
      <c r="C965" s="53">
        <v>278061.42</v>
      </c>
    </row>
    <row r="966" spans="1:3" ht="26.1" customHeight="1">
      <c r="A966" s="6">
        <v>962</v>
      </c>
      <c r="B966" s="7" t="s">
        <v>995</v>
      </c>
      <c r="C966" s="53">
        <v>387642.04000000004</v>
      </c>
    </row>
    <row r="967" spans="1:3" ht="26.1" customHeight="1">
      <c r="A967" s="6">
        <v>963</v>
      </c>
      <c r="B967" s="7" t="s">
        <v>996</v>
      </c>
      <c r="C967" s="53">
        <v>503036.83999999997</v>
      </c>
    </row>
    <row r="968" spans="1:3" ht="26.1" customHeight="1">
      <c r="A968" s="6">
        <v>964</v>
      </c>
      <c r="B968" s="7" t="s">
        <v>997</v>
      </c>
      <c r="C968" s="53">
        <v>153298.68</v>
      </c>
    </row>
    <row r="969" spans="1:3" ht="26.1" customHeight="1">
      <c r="A969" s="6">
        <v>965</v>
      </c>
      <c r="B969" s="7" t="s">
        <v>998</v>
      </c>
      <c r="C969" s="53">
        <v>1053990.3999999999</v>
      </c>
    </row>
    <row r="970" spans="1:3" ht="26.1" customHeight="1">
      <c r="A970" s="6">
        <v>966</v>
      </c>
      <c r="B970" s="7" t="s">
        <v>999</v>
      </c>
      <c r="C970" s="53">
        <v>267125.78999999998</v>
      </c>
    </row>
    <row r="971" spans="1:3" ht="26.1" customHeight="1">
      <c r="A971" s="6">
        <v>967</v>
      </c>
      <c r="B971" s="7" t="s">
        <v>1000</v>
      </c>
      <c r="C971" s="53">
        <v>777530.67</v>
      </c>
    </row>
    <row r="972" spans="1:3" ht="26.1" customHeight="1">
      <c r="A972" s="6">
        <v>968</v>
      </c>
      <c r="B972" s="7" t="s">
        <v>1001</v>
      </c>
      <c r="C972" s="53">
        <v>290834.74</v>
      </c>
    </row>
    <row r="973" spans="1:3" ht="26.1" customHeight="1">
      <c r="A973" s="6">
        <v>969</v>
      </c>
      <c r="B973" s="7" t="s">
        <v>1002</v>
      </c>
      <c r="C973" s="53">
        <v>163220.5</v>
      </c>
    </row>
    <row r="974" spans="1:3" ht="26.1" customHeight="1">
      <c r="A974" s="6">
        <v>970</v>
      </c>
      <c r="B974" s="7" t="s">
        <v>1003</v>
      </c>
      <c r="C974" s="53">
        <v>52697.350000000006</v>
      </c>
    </row>
    <row r="975" spans="1:3" ht="26.1" customHeight="1">
      <c r="A975" s="6">
        <v>971</v>
      </c>
      <c r="B975" s="7" t="s">
        <v>1004</v>
      </c>
      <c r="C975" s="53">
        <v>557601.88</v>
      </c>
    </row>
    <row r="976" spans="1:3" ht="26.1" customHeight="1">
      <c r="A976" s="6">
        <v>972</v>
      </c>
      <c r="B976" s="7" t="s">
        <v>1005</v>
      </c>
      <c r="C976" s="53">
        <v>95325.88</v>
      </c>
    </row>
    <row r="977" spans="1:3" ht="26.1" customHeight="1">
      <c r="A977" s="6">
        <v>973</v>
      </c>
      <c r="B977" s="7" t="s">
        <v>1006</v>
      </c>
      <c r="C977" s="53">
        <v>49683.5</v>
      </c>
    </row>
    <row r="978" spans="1:3" ht="26.1" customHeight="1">
      <c r="A978" s="6">
        <v>974</v>
      </c>
      <c r="B978" s="7" t="s">
        <v>1007</v>
      </c>
      <c r="C978" s="53">
        <v>305183.24</v>
      </c>
    </row>
    <row r="979" spans="1:3" ht="26.1" customHeight="1">
      <c r="A979" s="6">
        <v>975</v>
      </c>
      <c r="B979" s="7" t="s">
        <v>1008</v>
      </c>
      <c r="C979" s="53">
        <v>404403.47000000003</v>
      </c>
    </row>
    <row r="980" spans="1:3" ht="26.1" customHeight="1">
      <c r="A980" s="6">
        <v>976</v>
      </c>
      <c r="B980" s="7" t="s">
        <v>1009</v>
      </c>
      <c r="C980" s="53">
        <v>450762.57</v>
      </c>
    </row>
    <row r="981" spans="1:3" ht="26.1" customHeight="1">
      <c r="A981" s="6">
        <v>977</v>
      </c>
      <c r="B981" s="7" t="s">
        <v>1010</v>
      </c>
      <c r="C981" s="53">
        <v>99563.06</v>
      </c>
    </row>
    <row r="982" spans="1:3" ht="26.1" customHeight="1">
      <c r="A982" s="6">
        <v>978</v>
      </c>
      <c r="B982" s="7" t="s">
        <v>1011</v>
      </c>
      <c r="C982" s="53">
        <v>267732.46999999997</v>
      </c>
    </row>
    <row r="983" spans="1:3" ht="26.1" customHeight="1">
      <c r="A983" s="6">
        <v>979</v>
      </c>
      <c r="B983" s="7" t="s">
        <v>1012</v>
      </c>
      <c r="C983" s="53">
        <v>53020.130000000005</v>
      </c>
    </row>
    <row r="984" spans="1:3" ht="26.1" customHeight="1">
      <c r="A984" s="6">
        <v>980</v>
      </c>
      <c r="B984" s="7" t="s">
        <v>1013</v>
      </c>
      <c r="C984" s="53">
        <v>14715.36</v>
      </c>
    </row>
    <row r="985" spans="1:3" ht="26.1" customHeight="1">
      <c r="A985" s="6">
        <v>981</v>
      </c>
      <c r="B985" s="7" t="s">
        <v>1014</v>
      </c>
      <c r="C985" s="53">
        <v>190913.71</v>
      </c>
    </row>
    <row r="986" spans="1:3" ht="26.1" customHeight="1">
      <c r="A986" s="6">
        <v>982</v>
      </c>
      <c r="B986" s="7" t="s">
        <v>1015</v>
      </c>
      <c r="C986" s="53">
        <v>252341.21999999997</v>
      </c>
    </row>
    <row r="987" spans="1:3" ht="26.1" customHeight="1">
      <c r="A987" s="6">
        <v>983</v>
      </c>
      <c r="B987" s="7" t="s">
        <v>1016</v>
      </c>
      <c r="C987" s="53">
        <v>24062.010000000002</v>
      </c>
    </row>
    <row r="988" spans="1:3" ht="26.1" customHeight="1">
      <c r="A988" s="6">
        <v>984</v>
      </c>
      <c r="B988" s="7" t="s">
        <v>1017</v>
      </c>
      <c r="C988" s="53">
        <v>285285.98</v>
      </c>
    </row>
    <row r="989" spans="1:3" ht="26.1" customHeight="1">
      <c r="A989" s="6">
        <v>985</v>
      </c>
      <c r="B989" s="7" t="s">
        <v>1018</v>
      </c>
      <c r="C989" s="53">
        <v>521285.45999999996</v>
      </c>
    </row>
    <row r="990" spans="1:3" ht="26.1" customHeight="1">
      <c r="A990" s="6">
        <v>986</v>
      </c>
      <c r="B990" s="7" t="s">
        <v>1019</v>
      </c>
      <c r="C990" s="53">
        <v>299852.39</v>
      </c>
    </row>
    <row r="991" spans="1:3" ht="26.1" customHeight="1">
      <c r="A991" s="6">
        <v>987</v>
      </c>
      <c r="B991" s="7" t="s">
        <v>1020</v>
      </c>
      <c r="C991" s="53">
        <v>170797.88000000003</v>
      </c>
    </row>
    <row r="992" spans="1:3" ht="26.1" customHeight="1">
      <c r="A992" s="6">
        <v>988</v>
      </c>
      <c r="B992" s="7" t="s">
        <v>1021</v>
      </c>
      <c r="C992" s="53">
        <v>17158.550000000003</v>
      </c>
    </row>
    <row r="993" spans="1:3" ht="26.1" customHeight="1">
      <c r="A993" s="6">
        <v>989</v>
      </c>
      <c r="B993" s="7" t="s">
        <v>1022</v>
      </c>
      <c r="C993" s="53">
        <v>207034.33</v>
      </c>
    </row>
    <row r="994" spans="1:3" ht="26.1" customHeight="1">
      <c r="A994" s="6">
        <v>990</v>
      </c>
      <c r="B994" s="7" t="s">
        <v>1023</v>
      </c>
      <c r="C994" s="53">
        <v>216384.36</v>
      </c>
    </row>
    <row r="995" spans="1:3" ht="26.1" customHeight="1">
      <c r="A995" s="6">
        <v>991</v>
      </c>
      <c r="B995" s="7" t="s">
        <v>1024</v>
      </c>
      <c r="C995" s="53">
        <v>258131.54</v>
      </c>
    </row>
    <row r="996" spans="1:3" ht="26.1" customHeight="1">
      <c r="A996" s="6">
        <v>992</v>
      </c>
      <c r="B996" s="7" t="s">
        <v>1025</v>
      </c>
      <c r="C996" s="53">
        <v>4338.5199999999995</v>
      </c>
    </row>
    <row r="997" spans="1:3" ht="26.1" customHeight="1">
      <c r="A997" s="6">
        <v>993</v>
      </c>
      <c r="B997" s="7" t="s">
        <v>1026</v>
      </c>
      <c r="C997" s="53">
        <v>164172.93</v>
      </c>
    </row>
    <row r="998" spans="1:3" ht="26.1" customHeight="1">
      <c r="A998" s="6">
        <v>994</v>
      </c>
      <c r="B998" s="7" t="s">
        <v>1027</v>
      </c>
      <c r="C998" s="53">
        <v>101769.18</v>
      </c>
    </row>
    <row r="999" spans="1:3" ht="26.1" customHeight="1">
      <c r="A999" s="6">
        <v>995</v>
      </c>
      <c r="B999" s="7" t="s">
        <v>1028</v>
      </c>
      <c r="C999" s="53">
        <v>43758.71</v>
      </c>
    </row>
    <row r="1000" spans="1:3" ht="26.1" customHeight="1">
      <c r="A1000" s="6">
        <v>996</v>
      </c>
      <c r="B1000" s="7" t="s">
        <v>1029</v>
      </c>
      <c r="C1000" s="53">
        <v>257044.90999999997</v>
      </c>
    </row>
    <row r="1001" spans="1:3" ht="26.1" customHeight="1">
      <c r="A1001" s="6">
        <v>997</v>
      </c>
      <c r="B1001" s="7" t="s">
        <v>1030</v>
      </c>
      <c r="C1001" s="53">
        <v>294650.19</v>
      </c>
    </row>
    <row r="1002" spans="1:3" ht="26.1" customHeight="1">
      <c r="A1002" s="6">
        <v>998</v>
      </c>
      <c r="B1002" s="7" t="s">
        <v>1031</v>
      </c>
      <c r="C1002" s="53">
        <v>185974.08</v>
      </c>
    </row>
    <row r="1003" spans="1:3" ht="26.1" customHeight="1">
      <c r="A1003" s="6">
        <v>999</v>
      </c>
      <c r="B1003" s="7" t="s">
        <v>1032</v>
      </c>
      <c r="C1003" s="53">
        <v>192359.77000000002</v>
      </c>
    </row>
    <row r="1004" spans="1:3" ht="26.1" customHeight="1">
      <c r="A1004" s="6">
        <v>1000</v>
      </c>
      <c r="B1004" s="7" t="s">
        <v>1033</v>
      </c>
      <c r="C1004" s="53">
        <v>283827.19</v>
      </c>
    </row>
    <row r="1005" spans="1:3" ht="26.1" customHeight="1">
      <c r="A1005" s="6">
        <v>1001</v>
      </c>
      <c r="B1005" s="7" t="s">
        <v>1034</v>
      </c>
      <c r="C1005" s="53">
        <v>256317.63</v>
      </c>
    </row>
    <row r="1006" spans="1:3" ht="26.1" customHeight="1">
      <c r="A1006" s="6">
        <v>1002</v>
      </c>
      <c r="B1006" s="7" t="s">
        <v>1035</v>
      </c>
      <c r="C1006" s="53">
        <v>272619.32</v>
      </c>
    </row>
    <row r="1007" spans="1:3" ht="26.1" customHeight="1">
      <c r="A1007" s="6">
        <v>1003</v>
      </c>
      <c r="B1007" s="7" t="s">
        <v>1036</v>
      </c>
      <c r="C1007" s="53">
        <v>279886.53000000003</v>
      </c>
    </row>
    <row r="1008" spans="1:3" ht="26.1" customHeight="1">
      <c r="A1008" s="6">
        <v>1004</v>
      </c>
      <c r="B1008" s="7" t="s">
        <v>1037</v>
      </c>
      <c r="C1008" s="53">
        <v>121531.98000000001</v>
      </c>
    </row>
    <row r="1009" spans="1:3" ht="26.1" customHeight="1">
      <c r="A1009" s="6">
        <v>1005</v>
      </c>
      <c r="B1009" s="7" t="s">
        <v>1038</v>
      </c>
      <c r="C1009" s="53">
        <v>595417.44999999995</v>
      </c>
    </row>
    <row r="1010" spans="1:3" ht="26.1" customHeight="1">
      <c r="A1010" s="6">
        <v>1006</v>
      </c>
      <c r="B1010" s="7" t="s">
        <v>1039</v>
      </c>
      <c r="C1010" s="53">
        <v>191843.99000000002</v>
      </c>
    </row>
    <row r="1011" spans="1:3" ht="26.1" customHeight="1">
      <c r="A1011" s="6">
        <v>1007</v>
      </c>
      <c r="B1011" s="7" t="s">
        <v>1040</v>
      </c>
      <c r="C1011" s="53">
        <v>127242.53000000001</v>
      </c>
    </row>
    <row r="1012" spans="1:3" ht="26.1" customHeight="1">
      <c r="A1012" s="6">
        <v>1008</v>
      </c>
      <c r="B1012" s="7" t="s">
        <v>1041</v>
      </c>
      <c r="C1012" s="53">
        <v>194507.13999999998</v>
      </c>
    </row>
    <row r="1013" spans="1:3" ht="26.1" customHeight="1">
      <c r="A1013" s="6">
        <v>1009</v>
      </c>
      <c r="B1013" s="7" t="s">
        <v>1042</v>
      </c>
      <c r="C1013" s="53">
        <v>630355.51</v>
      </c>
    </row>
    <row r="1014" spans="1:3" ht="26.1" customHeight="1">
      <c r="A1014" s="6">
        <v>1010</v>
      </c>
      <c r="B1014" s="7" t="s">
        <v>1043</v>
      </c>
      <c r="C1014" s="53">
        <v>136551.43</v>
      </c>
    </row>
    <row r="1015" spans="1:3" ht="26.1" customHeight="1">
      <c r="A1015" s="6">
        <v>1011</v>
      </c>
      <c r="B1015" s="7" t="s">
        <v>1044</v>
      </c>
      <c r="C1015" s="53">
        <v>287342.62</v>
      </c>
    </row>
    <row r="1016" spans="1:3" ht="26.1" customHeight="1">
      <c r="A1016" s="6">
        <v>1012</v>
      </c>
      <c r="B1016" s="7" t="s">
        <v>1045</v>
      </c>
      <c r="C1016" s="53">
        <v>277150.40999999997</v>
      </c>
    </row>
    <row r="1017" spans="1:3" ht="26.1" customHeight="1">
      <c r="A1017" s="6">
        <v>1013</v>
      </c>
      <c r="B1017" s="7" t="s">
        <v>1046</v>
      </c>
      <c r="C1017" s="53">
        <v>396041.39999999997</v>
      </c>
    </row>
    <row r="1018" spans="1:3" ht="26.1" customHeight="1">
      <c r="A1018" s="6">
        <v>1014</v>
      </c>
      <c r="B1018" s="7" t="s">
        <v>1047</v>
      </c>
      <c r="C1018" s="53">
        <v>249045.97</v>
      </c>
    </row>
    <row r="1019" spans="1:3" ht="26.1" customHeight="1">
      <c r="A1019" s="6">
        <v>1015</v>
      </c>
      <c r="B1019" s="7" t="s">
        <v>1048</v>
      </c>
      <c r="C1019" s="53">
        <v>24108.89</v>
      </c>
    </row>
    <row r="1020" spans="1:3" ht="26.1" customHeight="1">
      <c r="A1020" s="6">
        <v>1016</v>
      </c>
      <c r="B1020" s="7" t="s">
        <v>1049</v>
      </c>
      <c r="C1020" s="53">
        <v>65457.86</v>
      </c>
    </row>
    <row r="1021" spans="1:3" ht="26.1" customHeight="1">
      <c r="A1021" s="6">
        <v>1017</v>
      </c>
      <c r="B1021" s="7" t="s">
        <v>1050</v>
      </c>
      <c r="C1021" s="53">
        <v>365116.78</v>
      </c>
    </row>
    <row r="1022" spans="1:3" ht="26.1" customHeight="1">
      <c r="A1022" s="6">
        <v>1018</v>
      </c>
      <c r="B1022" s="7" t="s">
        <v>1051</v>
      </c>
      <c r="C1022" s="53">
        <v>76234.81</v>
      </c>
    </row>
    <row r="1023" spans="1:3" ht="26.1" customHeight="1">
      <c r="A1023" s="6">
        <v>1019</v>
      </c>
      <c r="B1023" s="7" t="s">
        <v>1052</v>
      </c>
      <c r="C1023" s="53">
        <v>239915.43</v>
      </c>
    </row>
    <row r="1024" spans="1:3" ht="26.1" customHeight="1">
      <c r="A1024" s="6">
        <v>1020</v>
      </c>
      <c r="B1024" s="7" t="s">
        <v>1053</v>
      </c>
      <c r="C1024" s="53">
        <v>197697.24</v>
      </c>
    </row>
    <row r="1025" spans="1:3" ht="26.1" customHeight="1">
      <c r="A1025" s="6">
        <v>1021</v>
      </c>
      <c r="B1025" s="7" t="s">
        <v>1054</v>
      </c>
      <c r="C1025" s="53">
        <v>199288.72</v>
      </c>
    </row>
    <row r="1026" spans="1:3" ht="26.1" customHeight="1">
      <c r="A1026" s="6">
        <v>1022</v>
      </c>
      <c r="B1026" s="7" t="s">
        <v>1055</v>
      </c>
      <c r="C1026" s="53">
        <v>362171.12999999995</v>
      </c>
    </row>
    <row r="1027" spans="1:3" ht="26.1" customHeight="1">
      <c r="A1027" s="6">
        <v>1023</v>
      </c>
      <c r="B1027" s="7" t="s">
        <v>1056</v>
      </c>
      <c r="C1027" s="53">
        <v>92272.22</v>
      </c>
    </row>
    <row r="1028" spans="1:3" ht="26.1" customHeight="1">
      <c r="A1028" s="6">
        <v>1024</v>
      </c>
      <c r="B1028" s="7" t="s">
        <v>1057</v>
      </c>
      <c r="C1028" s="53">
        <v>483236.58</v>
      </c>
    </row>
    <row r="1029" spans="1:3" ht="26.1" customHeight="1">
      <c r="A1029" s="6">
        <v>1025</v>
      </c>
      <c r="B1029" s="7" t="s">
        <v>1058</v>
      </c>
      <c r="C1029" s="53">
        <v>349949.28999999992</v>
      </c>
    </row>
    <row r="1030" spans="1:3" ht="26.1" customHeight="1">
      <c r="A1030" s="6">
        <v>1026</v>
      </c>
      <c r="B1030" s="7" t="s">
        <v>1059</v>
      </c>
      <c r="C1030" s="53">
        <v>229727.85999999996</v>
      </c>
    </row>
    <row r="1031" spans="1:3" ht="26.1" customHeight="1">
      <c r="A1031" s="6">
        <v>1027</v>
      </c>
      <c r="B1031" s="7" t="s">
        <v>1060</v>
      </c>
      <c r="C1031" s="53">
        <v>171879.33000000002</v>
      </c>
    </row>
    <row r="1032" spans="1:3" ht="26.1" customHeight="1">
      <c r="A1032" s="6">
        <v>1028</v>
      </c>
      <c r="B1032" s="7" t="s">
        <v>1061</v>
      </c>
      <c r="C1032" s="53">
        <v>182450.44</v>
      </c>
    </row>
    <row r="1033" spans="1:3" ht="26.1" customHeight="1">
      <c r="A1033" s="6">
        <v>1029</v>
      </c>
      <c r="B1033" s="7" t="s">
        <v>1062</v>
      </c>
      <c r="C1033" s="53">
        <v>310197.63999999996</v>
      </c>
    </row>
    <row r="1034" spans="1:3" ht="26.1" customHeight="1">
      <c r="A1034" s="6">
        <v>1030</v>
      </c>
      <c r="B1034" s="7" t="s">
        <v>1063</v>
      </c>
      <c r="C1034" s="53">
        <v>313907.59000000003</v>
      </c>
    </row>
    <row r="1035" spans="1:3" ht="26.1" customHeight="1">
      <c r="A1035" s="6">
        <v>1031</v>
      </c>
      <c r="B1035" s="7" t="s">
        <v>1064</v>
      </c>
      <c r="C1035" s="53">
        <v>107156.71</v>
      </c>
    </row>
    <row r="1036" spans="1:3" ht="26.1" customHeight="1">
      <c r="A1036" s="6">
        <v>1032</v>
      </c>
      <c r="B1036" s="7" t="s">
        <v>1065</v>
      </c>
      <c r="C1036" s="53">
        <v>49078.820000000007</v>
      </c>
    </row>
    <row r="1037" spans="1:3" ht="26.1" customHeight="1">
      <c r="A1037" s="6">
        <v>1033</v>
      </c>
      <c r="B1037" s="7" t="s">
        <v>1066</v>
      </c>
      <c r="C1037" s="53">
        <v>175843.96</v>
      </c>
    </row>
    <row r="1038" spans="1:3" ht="26.1" customHeight="1">
      <c r="A1038" s="6">
        <v>1034</v>
      </c>
      <c r="B1038" s="7" t="s">
        <v>1067</v>
      </c>
      <c r="C1038" s="53">
        <v>844646.53</v>
      </c>
    </row>
    <row r="1039" spans="1:3" ht="26.1" customHeight="1">
      <c r="A1039" s="6">
        <v>1035</v>
      </c>
      <c r="B1039" s="7" t="s">
        <v>1068</v>
      </c>
      <c r="C1039" s="53">
        <v>368844.79999999999</v>
      </c>
    </row>
    <row r="1040" spans="1:3" ht="26.1" customHeight="1">
      <c r="A1040" s="6">
        <v>1036</v>
      </c>
      <c r="B1040" s="7" t="s">
        <v>1069</v>
      </c>
      <c r="C1040" s="53">
        <v>125877.5</v>
      </c>
    </row>
    <row r="1041" spans="1:3" ht="26.1" customHeight="1">
      <c r="A1041" s="6">
        <v>1037</v>
      </c>
      <c r="B1041" s="7" t="s">
        <v>1070</v>
      </c>
      <c r="C1041" s="53">
        <v>432475.94999999995</v>
      </c>
    </row>
    <row r="1042" spans="1:3" ht="26.1" customHeight="1">
      <c r="A1042" s="6">
        <v>1038</v>
      </c>
      <c r="B1042" s="7" t="s">
        <v>1071</v>
      </c>
      <c r="C1042" s="53">
        <v>166577.25999999998</v>
      </c>
    </row>
    <row r="1043" spans="1:3" ht="26.1" customHeight="1">
      <c r="A1043" s="6">
        <v>1039</v>
      </c>
      <c r="B1043" s="7" t="s">
        <v>1072</v>
      </c>
      <c r="C1043" s="53">
        <v>164082.94</v>
      </c>
    </row>
    <row r="1044" spans="1:3" ht="26.1" customHeight="1">
      <c r="A1044" s="6">
        <v>1040</v>
      </c>
      <c r="B1044" s="7" t="s">
        <v>1073</v>
      </c>
      <c r="C1044" s="53">
        <v>100925.9</v>
      </c>
    </row>
    <row r="1045" spans="1:3" ht="26.1" customHeight="1">
      <c r="A1045" s="6">
        <v>1041</v>
      </c>
      <c r="B1045" s="7" t="s">
        <v>1074</v>
      </c>
      <c r="C1045" s="53">
        <v>305710.11999999994</v>
      </c>
    </row>
    <row r="1046" spans="1:3" ht="26.1" customHeight="1">
      <c r="A1046" s="6">
        <v>1042</v>
      </c>
      <c r="B1046" s="7" t="s">
        <v>1075</v>
      </c>
      <c r="C1046" s="53">
        <v>109278.51999999999</v>
      </c>
    </row>
    <row r="1047" spans="1:3" ht="26.1" customHeight="1">
      <c r="A1047" s="6">
        <v>1043</v>
      </c>
      <c r="B1047" s="7" t="s">
        <v>1076</v>
      </c>
      <c r="C1047" s="53">
        <v>278210.83</v>
      </c>
    </row>
    <row r="1048" spans="1:3" ht="26.1" customHeight="1">
      <c r="A1048" s="6">
        <v>1044</v>
      </c>
      <c r="B1048" s="7" t="s">
        <v>1077</v>
      </c>
      <c r="C1048" s="53">
        <v>1006579.63</v>
      </c>
    </row>
    <row r="1049" spans="1:3" ht="26.1" customHeight="1">
      <c r="A1049" s="6">
        <v>1045</v>
      </c>
      <c r="B1049" s="7" t="s">
        <v>1078</v>
      </c>
      <c r="C1049" s="53">
        <v>233926</v>
      </c>
    </row>
    <row r="1050" spans="1:3" ht="26.1" customHeight="1">
      <c r="A1050" s="6">
        <v>1046</v>
      </c>
      <c r="B1050" s="7" t="s">
        <v>1079</v>
      </c>
      <c r="C1050" s="53">
        <v>334899.01999999996</v>
      </c>
    </row>
    <row r="1051" spans="1:3" ht="26.1" customHeight="1">
      <c r="A1051" s="6">
        <v>1047</v>
      </c>
      <c r="B1051" s="7" t="s">
        <v>1080</v>
      </c>
      <c r="C1051" s="53">
        <v>238182.17</v>
      </c>
    </row>
    <row r="1052" spans="1:3" ht="26.1" customHeight="1">
      <c r="A1052" s="6">
        <v>1048</v>
      </c>
      <c r="B1052" s="7" t="s">
        <v>1081</v>
      </c>
      <c r="C1052" s="53">
        <v>352939.27</v>
      </c>
    </row>
    <row r="1053" spans="1:3" ht="26.1" customHeight="1">
      <c r="A1053" s="6">
        <v>1049</v>
      </c>
      <c r="B1053" s="7" t="s">
        <v>1082</v>
      </c>
      <c r="C1053" s="53">
        <v>147576.46</v>
      </c>
    </row>
    <row r="1054" spans="1:3" ht="26.1" customHeight="1">
      <c r="A1054" s="6">
        <v>1050</v>
      </c>
      <c r="B1054" s="7" t="s">
        <v>1083</v>
      </c>
      <c r="C1054" s="53">
        <v>578735.72</v>
      </c>
    </row>
    <row r="1055" spans="1:3" ht="26.1" customHeight="1">
      <c r="A1055" s="6">
        <v>1051</v>
      </c>
      <c r="B1055" s="7" t="s">
        <v>1084</v>
      </c>
      <c r="C1055" s="53">
        <v>389454.22</v>
      </c>
    </row>
    <row r="1056" spans="1:3" ht="26.1" customHeight="1">
      <c r="A1056" s="6">
        <v>1052</v>
      </c>
      <c r="B1056" s="7" t="s">
        <v>1085</v>
      </c>
      <c r="C1056" s="53">
        <v>410646.33</v>
      </c>
    </row>
    <row r="1057" spans="1:3" ht="26.1" customHeight="1">
      <c r="A1057" s="6">
        <v>1053</v>
      </c>
      <c r="B1057" s="7" t="s">
        <v>1086</v>
      </c>
      <c r="C1057" s="53">
        <v>365547.48</v>
      </c>
    </row>
    <row r="1058" spans="1:3" ht="26.1" customHeight="1">
      <c r="A1058" s="6">
        <v>1054</v>
      </c>
      <c r="B1058" s="7" t="s">
        <v>1087</v>
      </c>
      <c r="C1058" s="53">
        <v>37191.32</v>
      </c>
    </row>
    <row r="1059" spans="1:3" ht="26.1" customHeight="1">
      <c r="A1059" s="6">
        <v>1055</v>
      </c>
      <c r="B1059" s="7" t="s">
        <v>1088</v>
      </c>
      <c r="C1059" s="53">
        <v>377057.37999999995</v>
      </c>
    </row>
    <row r="1060" spans="1:3" ht="26.1" customHeight="1">
      <c r="A1060" s="6">
        <v>1056</v>
      </c>
      <c r="B1060" s="7" t="s">
        <v>1089</v>
      </c>
      <c r="C1060" s="53">
        <v>170674.73</v>
      </c>
    </row>
    <row r="1061" spans="1:3" ht="26.1" customHeight="1">
      <c r="A1061" s="6">
        <v>1057</v>
      </c>
      <c r="B1061" s="7" t="s">
        <v>1090</v>
      </c>
      <c r="C1061" s="53">
        <v>732090.28</v>
      </c>
    </row>
    <row r="1062" spans="1:3" ht="26.1" customHeight="1">
      <c r="A1062" s="6">
        <v>1058</v>
      </c>
      <c r="B1062" s="7" t="s">
        <v>1091</v>
      </c>
      <c r="C1062" s="53">
        <v>303433.35000000003</v>
      </c>
    </row>
    <row r="1063" spans="1:3" ht="26.1" customHeight="1">
      <c r="A1063" s="6">
        <v>1059</v>
      </c>
      <c r="B1063" s="7" t="s">
        <v>1092</v>
      </c>
      <c r="C1063" s="53">
        <v>118683.06</v>
      </c>
    </row>
    <row r="1064" spans="1:3" ht="26.1" customHeight="1">
      <c r="A1064" s="6">
        <v>1060</v>
      </c>
      <c r="B1064" s="7" t="s">
        <v>1093</v>
      </c>
      <c r="C1064" s="53">
        <v>345886.88</v>
      </c>
    </row>
    <row r="1065" spans="1:3" ht="26.1" customHeight="1">
      <c r="A1065" s="6">
        <v>1061</v>
      </c>
      <c r="B1065" s="7" t="s">
        <v>1094</v>
      </c>
      <c r="C1065" s="53">
        <v>106370.06999999999</v>
      </c>
    </row>
    <row r="1066" spans="1:3" ht="26.1" customHeight="1">
      <c r="A1066" s="6">
        <v>1062</v>
      </c>
      <c r="B1066" s="7" t="s">
        <v>1095</v>
      </c>
      <c r="C1066" s="53">
        <v>343960.56999999995</v>
      </c>
    </row>
    <row r="1067" spans="1:3" ht="26.1" customHeight="1">
      <c r="A1067" s="6">
        <v>1063</v>
      </c>
      <c r="B1067" s="7" t="s">
        <v>1096</v>
      </c>
      <c r="C1067" s="53">
        <v>66999.62</v>
      </c>
    </row>
    <row r="1068" spans="1:3" ht="26.1" customHeight="1">
      <c r="A1068" s="6">
        <v>1064</v>
      </c>
      <c r="B1068" s="7" t="s">
        <v>1097</v>
      </c>
      <c r="C1068" s="53">
        <v>219791.06</v>
      </c>
    </row>
    <row r="1069" spans="1:3" ht="26.1" customHeight="1">
      <c r="A1069" s="6">
        <v>1065</v>
      </c>
      <c r="B1069" s="7" t="s">
        <v>1098</v>
      </c>
      <c r="C1069" s="53">
        <v>79942.569999999992</v>
      </c>
    </row>
    <row r="1070" spans="1:3" ht="26.1" customHeight="1">
      <c r="A1070" s="6">
        <v>1066</v>
      </c>
      <c r="B1070" s="7" t="s">
        <v>1099</v>
      </c>
      <c r="C1070" s="53">
        <v>13847.14</v>
      </c>
    </row>
    <row r="1071" spans="1:3" ht="26.1" customHeight="1">
      <c r="A1071" s="6">
        <v>1067</v>
      </c>
      <c r="B1071" s="7" t="s">
        <v>1100</v>
      </c>
      <c r="C1071" s="53">
        <v>412455.95999999996</v>
      </c>
    </row>
    <row r="1072" spans="1:3" ht="26.1" customHeight="1">
      <c r="A1072" s="6">
        <v>1068</v>
      </c>
      <c r="B1072" s="7" t="s">
        <v>1101</v>
      </c>
      <c r="C1072" s="53">
        <v>711545.44000000006</v>
      </c>
    </row>
    <row r="1073" spans="1:3" ht="26.1" customHeight="1">
      <c r="A1073" s="6">
        <v>1069</v>
      </c>
      <c r="B1073" s="7" t="s">
        <v>1102</v>
      </c>
      <c r="C1073" s="53">
        <v>19563.669999999998</v>
      </c>
    </row>
    <row r="1074" spans="1:3" ht="26.1" customHeight="1">
      <c r="A1074" s="6">
        <v>1070</v>
      </c>
      <c r="B1074" s="7" t="s">
        <v>1103</v>
      </c>
      <c r="C1074" s="53">
        <v>148750.9</v>
      </c>
    </row>
    <row r="1075" spans="1:3" ht="26.1" customHeight="1">
      <c r="A1075" s="6">
        <v>1071</v>
      </c>
      <c r="B1075" s="7" t="s">
        <v>1104</v>
      </c>
      <c r="C1075" s="53">
        <v>131858.99</v>
      </c>
    </row>
    <row r="1076" spans="1:3" ht="26.1" customHeight="1">
      <c r="A1076" s="6">
        <v>1072</v>
      </c>
      <c r="B1076" s="7" t="s">
        <v>1105</v>
      </c>
      <c r="C1076" s="53">
        <v>383747.1</v>
      </c>
    </row>
    <row r="1077" spans="1:3" ht="26.1" customHeight="1">
      <c r="A1077" s="6">
        <v>1073</v>
      </c>
      <c r="B1077" s="7" t="s">
        <v>1106</v>
      </c>
      <c r="C1077" s="53">
        <v>105732.87</v>
      </c>
    </row>
    <row r="1078" spans="1:3" ht="26.1" customHeight="1">
      <c r="A1078" s="6">
        <v>1074</v>
      </c>
      <c r="B1078" s="7" t="s">
        <v>1107</v>
      </c>
      <c r="C1078" s="53">
        <v>1101293.5299999998</v>
      </c>
    </row>
    <row r="1079" spans="1:3" ht="26.1" customHeight="1">
      <c r="A1079" s="6">
        <v>1075</v>
      </c>
      <c r="B1079" s="7" t="s">
        <v>1108</v>
      </c>
      <c r="C1079" s="53">
        <v>200022.45</v>
      </c>
    </row>
    <row r="1080" spans="1:3" ht="26.1" customHeight="1">
      <c r="A1080" s="6">
        <v>1076</v>
      </c>
      <c r="B1080" s="7" t="s">
        <v>1109</v>
      </c>
      <c r="C1080" s="53">
        <v>365227.9</v>
      </c>
    </row>
    <row r="1081" spans="1:3" ht="26.1" customHeight="1">
      <c r="A1081" s="6">
        <v>1077</v>
      </c>
      <c r="B1081" s="7" t="s">
        <v>1110</v>
      </c>
      <c r="C1081" s="53">
        <v>105656.04</v>
      </c>
    </row>
    <row r="1082" spans="1:3" ht="26.1" customHeight="1">
      <c r="A1082" s="6">
        <v>1078</v>
      </c>
      <c r="B1082" s="7" t="s">
        <v>1111</v>
      </c>
      <c r="C1082" s="53">
        <v>196939.07</v>
      </c>
    </row>
    <row r="1083" spans="1:3" ht="26.1" customHeight="1">
      <c r="A1083" s="6">
        <v>1079</v>
      </c>
      <c r="B1083" s="7" t="s">
        <v>1112</v>
      </c>
      <c r="C1083" s="53">
        <v>2888.8999999999996</v>
      </c>
    </row>
    <row r="1084" spans="1:3" ht="26.1" customHeight="1">
      <c r="A1084" s="6">
        <v>1080</v>
      </c>
      <c r="B1084" s="7" t="s">
        <v>1113</v>
      </c>
      <c r="C1084" s="53">
        <v>230162.28</v>
      </c>
    </row>
    <row r="1085" spans="1:3" ht="26.1" customHeight="1">
      <c r="A1085" s="6">
        <v>1081</v>
      </c>
      <c r="B1085" s="7" t="s">
        <v>1114</v>
      </c>
      <c r="C1085" s="53">
        <v>450875.22</v>
      </c>
    </row>
    <row r="1086" spans="1:3" ht="26.1" customHeight="1">
      <c r="A1086" s="6">
        <v>1082</v>
      </c>
      <c r="B1086" s="7" t="s">
        <v>1115</v>
      </c>
      <c r="C1086" s="53">
        <v>178796.94999999998</v>
      </c>
    </row>
    <row r="1087" spans="1:3" ht="26.1" customHeight="1">
      <c r="A1087" s="6">
        <v>1083</v>
      </c>
      <c r="B1087" s="7" t="s">
        <v>1116</v>
      </c>
      <c r="C1087" s="53">
        <v>1072118.8500000001</v>
      </c>
    </row>
    <row r="1088" spans="1:3" ht="26.1" customHeight="1">
      <c r="A1088" s="6">
        <v>1084</v>
      </c>
      <c r="B1088" s="7" t="s">
        <v>1117</v>
      </c>
      <c r="C1088" s="53">
        <v>510609.24</v>
      </c>
    </row>
    <row r="1089" spans="1:3" ht="26.1" customHeight="1">
      <c r="A1089" s="6">
        <v>1085</v>
      </c>
      <c r="B1089" s="7" t="s">
        <v>1118</v>
      </c>
      <c r="C1089" s="53">
        <v>1375088.49</v>
      </c>
    </row>
    <row r="1090" spans="1:3" ht="26.1" customHeight="1">
      <c r="A1090" s="6">
        <v>1086</v>
      </c>
      <c r="B1090" s="7" t="s">
        <v>1121</v>
      </c>
      <c r="C1090" s="53">
        <v>85.81</v>
      </c>
    </row>
    <row r="1091" spans="1:3" ht="26.1" customHeight="1">
      <c r="A1091" s="6">
        <v>1087</v>
      </c>
      <c r="B1091" s="7" t="s">
        <v>1122</v>
      </c>
      <c r="C1091" s="53">
        <v>26176.440000000002</v>
      </c>
    </row>
    <row r="1092" spans="1:3" ht="26.1" customHeight="1">
      <c r="A1092" s="6">
        <v>1088</v>
      </c>
      <c r="B1092" s="7" t="s">
        <v>1123</v>
      </c>
      <c r="C1092" s="53">
        <v>5980227.7000000002</v>
      </c>
    </row>
    <row r="1093" spans="1:3" ht="26.1" customHeight="1">
      <c r="A1093" s="6">
        <v>1089</v>
      </c>
      <c r="B1093" s="7" t="s">
        <v>1124</v>
      </c>
      <c r="C1093" s="53">
        <v>3207222.79</v>
      </c>
    </row>
    <row r="1094" spans="1:3" ht="26.1" customHeight="1">
      <c r="A1094" s="6">
        <v>1090</v>
      </c>
      <c r="B1094" s="7" t="s">
        <v>1125</v>
      </c>
      <c r="C1094" s="53">
        <v>330386.07</v>
      </c>
    </row>
    <row r="1095" spans="1:3" ht="26.1" customHeight="1">
      <c r="A1095" s="6">
        <v>1091</v>
      </c>
      <c r="B1095" s="7" t="s">
        <v>1126</v>
      </c>
      <c r="C1095" s="53">
        <v>2450.98</v>
      </c>
    </row>
    <row r="1096" spans="1:3" ht="26.1" customHeight="1">
      <c r="A1096" s="6">
        <v>1092</v>
      </c>
      <c r="B1096" s="7" t="s">
        <v>1127</v>
      </c>
      <c r="C1096" s="55">
        <v>771934.62000000011</v>
      </c>
    </row>
    <row r="1097" spans="1:3" ht="26.1" customHeight="1">
      <c r="A1097" s="6">
        <v>1093</v>
      </c>
      <c r="B1097" s="7" t="s">
        <v>1128</v>
      </c>
      <c r="C1097" s="53">
        <v>1164.1600000000001</v>
      </c>
    </row>
    <row r="1098" spans="1:3" ht="26.1" customHeight="1">
      <c r="A1098" s="6">
        <v>1094</v>
      </c>
      <c r="B1098" s="7" t="s">
        <v>1129</v>
      </c>
      <c r="C1098" s="53">
        <v>71930.209999999992</v>
      </c>
    </row>
    <row r="1099" spans="1:3" ht="26.1" customHeight="1">
      <c r="A1099" s="6">
        <v>1095</v>
      </c>
      <c r="B1099" s="7" t="s">
        <v>1130</v>
      </c>
      <c r="C1099" s="53">
        <v>1871.67</v>
      </c>
    </row>
    <row r="1100" spans="1:3" ht="26.1" customHeight="1">
      <c r="A1100" s="6">
        <v>1096</v>
      </c>
      <c r="B1100" s="7" t="s">
        <v>1131</v>
      </c>
      <c r="C1100" s="53">
        <v>12430.84</v>
      </c>
    </row>
    <row r="1101" spans="1:3" ht="26.1" customHeight="1">
      <c r="A1101" s="6">
        <v>1097</v>
      </c>
      <c r="B1101" s="7" t="s">
        <v>1132</v>
      </c>
      <c r="C1101" s="53">
        <v>73381.98000000001</v>
      </c>
    </row>
    <row r="1102" spans="1:3" ht="26.1" customHeight="1">
      <c r="A1102" s="6">
        <v>1098</v>
      </c>
      <c r="B1102" s="7" t="s">
        <v>1133</v>
      </c>
      <c r="C1102" s="53">
        <v>94614.22</v>
      </c>
    </row>
    <row r="1103" spans="1:3" ht="26.1" customHeight="1">
      <c r="A1103" s="6">
        <v>1099</v>
      </c>
      <c r="B1103" s="7" t="s">
        <v>1134</v>
      </c>
      <c r="C1103" s="53">
        <v>36946.15</v>
      </c>
    </row>
    <row r="1104" spans="1:3" ht="26.1" customHeight="1">
      <c r="A1104" s="6">
        <v>1100</v>
      </c>
      <c r="B1104" s="7" t="s">
        <v>1135</v>
      </c>
      <c r="C1104" s="53">
        <v>27189.42</v>
      </c>
    </row>
    <row r="1105" spans="1:3" ht="26.1" customHeight="1">
      <c r="A1105" s="6">
        <v>1101</v>
      </c>
      <c r="B1105" s="7" t="s">
        <v>1136</v>
      </c>
      <c r="C1105" s="53">
        <v>59301.18</v>
      </c>
    </row>
    <row r="1106" spans="1:3" ht="26.1" customHeight="1">
      <c r="A1106" s="6">
        <v>1102</v>
      </c>
      <c r="B1106" s="7" t="s">
        <v>1137</v>
      </c>
      <c r="C1106" s="53">
        <v>64993.17</v>
      </c>
    </row>
    <row r="1107" spans="1:3" ht="26.1" customHeight="1">
      <c r="A1107" s="6">
        <v>1103</v>
      </c>
      <c r="B1107" s="7" t="s">
        <v>1138</v>
      </c>
      <c r="C1107" s="53">
        <v>48042.69</v>
      </c>
    </row>
    <row r="1108" spans="1:3" ht="26.1" customHeight="1">
      <c r="A1108" s="6">
        <v>1104</v>
      </c>
      <c r="B1108" s="7" t="s">
        <v>1139</v>
      </c>
      <c r="C1108" s="53">
        <v>84469.06</v>
      </c>
    </row>
    <row r="1109" spans="1:3" ht="26.1" customHeight="1">
      <c r="A1109" s="6">
        <v>1105</v>
      </c>
      <c r="B1109" s="7" t="s">
        <v>1140</v>
      </c>
      <c r="C1109" s="53">
        <v>77246.399999999994</v>
      </c>
    </row>
    <row r="1110" spans="1:3" ht="26.1" customHeight="1">
      <c r="A1110" s="6">
        <v>1106</v>
      </c>
      <c r="B1110" s="7" t="s">
        <v>1141</v>
      </c>
      <c r="C1110" s="53">
        <v>96963.75</v>
      </c>
    </row>
    <row r="1111" spans="1:3" ht="26.1" customHeight="1">
      <c r="A1111" s="6">
        <v>1107</v>
      </c>
      <c r="B1111" s="7" t="s">
        <v>1142</v>
      </c>
      <c r="C1111" s="53">
        <v>83333.2</v>
      </c>
    </row>
    <row r="1112" spans="1:3" ht="26.1" customHeight="1">
      <c r="A1112" s="6">
        <v>1108</v>
      </c>
      <c r="B1112" s="7" t="s">
        <v>1143</v>
      </c>
      <c r="C1112" s="53">
        <v>49289.71</v>
      </c>
    </row>
    <row r="1113" spans="1:3" ht="26.1" customHeight="1">
      <c r="A1113" s="6">
        <v>1109</v>
      </c>
      <c r="B1113" s="7" t="s">
        <v>1144</v>
      </c>
      <c r="C1113" s="53">
        <v>15272.44</v>
      </c>
    </row>
    <row r="1114" spans="1:3" ht="26.1" customHeight="1">
      <c r="A1114" s="6">
        <v>1110</v>
      </c>
      <c r="B1114" s="7" t="s">
        <v>1145</v>
      </c>
      <c r="C1114" s="53">
        <v>7442.53</v>
      </c>
    </row>
    <row r="1115" spans="1:3" ht="26.1" customHeight="1">
      <c r="A1115" s="6">
        <v>1111</v>
      </c>
      <c r="B1115" s="7" t="s">
        <v>1146</v>
      </c>
      <c r="C1115" s="53">
        <v>40358.75</v>
      </c>
    </row>
    <row r="1116" spans="1:3" ht="26.1" customHeight="1">
      <c r="A1116" s="6">
        <v>1112</v>
      </c>
      <c r="B1116" s="7" t="s">
        <v>1147</v>
      </c>
      <c r="C1116" s="53">
        <v>55628.17</v>
      </c>
    </row>
    <row r="1117" spans="1:3" ht="26.1" customHeight="1">
      <c r="A1117" s="6">
        <v>1113</v>
      </c>
      <c r="B1117" s="7" t="s">
        <v>1148</v>
      </c>
      <c r="C1117" s="53">
        <v>54628.59</v>
      </c>
    </row>
    <row r="1118" spans="1:3" ht="26.1" customHeight="1">
      <c r="A1118" s="6">
        <v>1114</v>
      </c>
      <c r="B1118" s="7" t="s">
        <v>1149</v>
      </c>
      <c r="C1118" s="53">
        <v>7919.46</v>
      </c>
    </row>
    <row r="1119" spans="1:3" ht="26.1" customHeight="1">
      <c r="A1119" s="6">
        <v>1115</v>
      </c>
      <c r="B1119" s="7" t="s">
        <v>1150</v>
      </c>
      <c r="C1119" s="53">
        <v>36030.54</v>
      </c>
    </row>
    <row r="1120" spans="1:3" ht="26.1" customHeight="1">
      <c r="A1120" s="6">
        <v>1116</v>
      </c>
      <c r="B1120" s="7" t="s">
        <v>1151</v>
      </c>
      <c r="C1120" s="53">
        <v>79740.570000000007</v>
      </c>
    </row>
    <row r="1121" spans="1:3" ht="26.1" customHeight="1">
      <c r="A1121" s="6">
        <v>1117</v>
      </c>
      <c r="B1121" s="7" t="s">
        <v>1152</v>
      </c>
      <c r="C1121" s="53">
        <v>77959.45</v>
      </c>
    </row>
    <row r="1122" spans="1:3" ht="26.1" customHeight="1">
      <c r="A1122" s="6">
        <v>1118</v>
      </c>
      <c r="B1122" s="7" t="s">
        <v>1153</v>
      </c>
      <c r="C1122" s="53">
        <v>50393.32</v>
      </c>
    </row>
    <row r="1123" spans="1:3" ht="26.1" customHeight="1">
      <c r="A1123" s="6">
        <v>1119</v>
      </c>
      <c r="B1123" s="7" t="s">
        <v>1154</v>
      </c>
      <c r="C1123" s="53">
        <v>36679.96</v>
      </c>
    </row>
    <row r="1124" spans="1:3" ht="26.1" customHeight="1">
      <c r="A1124" s="6">
        <v>1120</v>
      </c>
      <c r="B1124" s="7" t="s">
        <v>1155</v>
      </c>
      <c r="C1124" s="53">
        <v>57604.6</v>
      </c>
    </row>
    <row r="1125" spans="1:3" ht="26.1" customHeight="1">
      <c r="A1125" s="6">
        <v>1121</v>
      </c>
      <c r="B1125" s="7" t="s">
        <v>1156</v>
      </c>
      <c r="C1125" s="53">
        <v>29568.200000000004</v>
      </c>
    </row>
    <row r="1126" spans="1:3" ht="26.1" customHeight="1">
      <c r="A1126" s="6">
        <v>1122</v>
      </c>
      <c r="B1126" s="7" t="s">
        <v>1157</v>
      </c>
      <c r="C1126" s="53">
        <v>29250.29</v>
      </c>
    </row>
    <row r="1127" spans="1:3" ht="26.1" customHeight="1">
      <c r="A1127" s="6">
        <v>1123</v>
      </c>
      <c r="B1127" s="7" t="s">
        <v>1158</v>
      </c>
      <c r="C1127" s="53">
        <v>41668.299999999996</v>
      </c>
    </row>
    <row r="1128" spans="1:3" ht="26.1" customHeight="1">
      <c r="A1128" s="6">
        <v>1124</v>
      </c>
      <c r="B1128" s="7" t="s">
        <v>1159</v>
      </c>
      <c r="C1128" s="53">
        <v>78352.55</v>
      </c>
    </row>
    <row r="1129" spans="1:3" ht="26.1" customHeight="1">
      <c r="A1129" s="6">
        <v>1125</v>
      </c>
      <c r="B1129" s="7" t="s">
        <v>1160</v>
      </c>
      <c r="C1129" s="53">
        <v>18620.669999999998</v>
      </c>
    </row>
    <row r="1130" spans="1:3" ht="26.1" customHeight="1">
      <c r="A1130" s="6">
        <v>1126</v>
      </c>
      <c r="B1130" s="7" t="s">
        <v>1161</v>
      </c>
      <c r="C1130" s="53">
        <v>50630.790000000008</v>
      </c>
    </row>
    <row r="1131" spans="1:3" ht="26.1" customHeight="1">
      <c r="A1131" s="6">
        <v>1127</v>
      </c>
      <c r="B1131" s="7" t="s">
        <v>1162</v>
      </c>
      <c r="C1131" s="53">
        <v>27555.759999999998</v>
      </c>
    </row>
    <row r="1132" spans="1:3" ht="26.1" customHeight="1">
      <c r="A1132" s="6">
        <v>1128</v>
      </c>
      <c r="B1132" s="7" t="s">
        <v>1163</v>
      </c>
      <c r="C1132" s="53">
        <v>26854.04</v>
      </c>
    </row>
    <row r="1133" spans="1:3" ht="26.1" customHeight="1">
      <c r="A1133" s="6">
        <v>1129</v>
      </c>
      <c r="B1133" s="7" t="s">
        <v>1164</v>
      </c>
      <c r="C1133" s="53">
        <v>51094.91</v>
      </c>
    </row>
    <row r="1134" spans="1:3" ht="26.1" customHeight="1">
      <c r="A1134" s="6">
        <v>1130</v>
      </c>
      <c r="B1134" s="7" t="s">
        <v>1165</v>
      </c>
      <c r="C1134" s="53">
        <v>14221.310000000005</v>
      </c>
    </row>
    <row r="1135" spans="1:3" ht="26.1" customHeight="1">
      <c r="A1135" s="6">
        <v>1131</v>
      </c>
      <c r="B1135" s="7" t="s">
        <v>1166</v>
      </c>
      <c r="C1135" s="53">
        <v>5550.59</v>
      </c>
    </row>
    <row r="1136" spans="1:3" ht="26.1" customHeight="1">
      <c r="A1136" s="6">
        <v>1132</v>
      </c>
      <c r="B1136" s="7" t="s">
        <v>1167</v>
      </c>
      <c r="C1136" s="53">
        <v>7111.29</v>
      </c>
    </row>
    <row r="1137" spans="1:3" ht="26.1" customHeight="1">
      <c r="A1137" s="6">
        <v>1133</v>
      </c>
      <c r="B1137" s="7" t="s">
        <v>1168</v>
      </c>
      <c r="C1137" s="53">
        <v>77990.03</v>
      </c>
    </row>
    <row r="1138" spans="1:3" ht="26.1" customHeight="1">
      <c r="A1138" s="6">
        <v>1134</v>
      </c>
      <c r="B1138" s="7" t="s">
        <v>1169</v>
      </c>
      <c r="C1138" s="53">
        <v>96291.24</v>
      </c>
    </row>
    <row r="1139" spans="1:3" ht="26.1" customHeight="1">
      <c r="A1139" s="6">
        <v>1135</v>
      </c>
      <c r="B1139" s="7" t="s">
        <v>1170</v>
      </c>
      <c r="C1139" s="53">
        <v>19187.509999999998</v>
      </c>
    </row>
    <row r="1140" spans="1:3" ht="26.1" customHeight="1">
      <c r="A1140" s="6">
        <v>1136</v>
      </c>
      <c r="B1140" s="7" t="s">
        <v>1171</v>
      </c>
      <c r="C1140" s="53">
        <v>64625.100000000006</v>
      </c>
    </row>
    <row r="1141" spans="1:3" ht="26.1" customHeight="1">
      <c r="A1141" s="6">
        <v>1137</v>
      </c>
      <c r="B1141" s="7" t="s">
        <v>1172</v>
      </c>
      <c r="C1141" s="53">
        <v>57096.479999999996</v>
      </c>
    </row>
    <row r="1142" spans="1:3" ht="26.1" customHeight="1">
      <c r="A1142" s="6">
        <v>1138</v>
      </c>
      <c r="B1142" s="7" t="s">
        <v>1173</v>
      </c>
      <c r="C1142" s="53">
        <v>31737.85</v>
      </c>
    </row>
    <row r="1143" spans="1:3" ht="26.1" customHeight="1">
      <c r="A1143" s="6">
        <v>1139</v>
      </c>
      <c r="B1143" s="7" t="s">
        <v>1174</v>
      </c>
      <c r="C1143" s="53">
        <v>91982.45</v>
      </c>
    </row>
    <row r="1144" spans="1:3" ht="26.1" customHeight="1">
      <c r="A1144" s="6">
        <v>1140</v>
      </c>
      <c r="B1144" s="7" t="s">
        <v>1175</v>
      </c>
      <c r="C1144" s="53">
        <v>12760.06</v>
      </c>
    </row>
    <row r="1145" spans="1:3" ht="26.1" customHeight="1">
      <c r="A1145" s="6">
        <v>1141</v>
      </c>
      <c r="B1145" s="7" t="s">
        <v>1176</v>
      </c>
      <c r="C1145" s="53">
        <v>52258.74</v>
      </c>
    </row>
    <row r="1146" spans="1:3" ht="26.1" customHeight="1">
      <c r="A1146" s="6">
        <v>1142</v>
      </c>
      <c r="B1146" s="7" t="s">
        <v>1177</v>
      </c>
      <c r="C1146" s="53">
        <v>52934.399999999994</v>
      </c>
    </row>
    <row r="1147" spans="1:3" ht="26.1" customHeight="1">
      <c r="A1147" s="6">
        <v>1143</v>
      </c>
      <c r="B1147" s="7" t="s">
        <v>1178</v>
      </c>
      <c r="C1147" s="53">
        <v>44110.2</v>
      </c>
    </row>
    <row r="1148" spans="1:3" ht="26.1" customHeight="1">
      <c r="A1148" s="6">
        <v>1144</v>
      </c>
      <c r="B1148" s="7" t="s">
        <v>1179</v>
      </c>
      <c r="C1148" s="53">
        <v>62222.31</v>
      </c>
    </row>
    <row r="1149" spans="1:3" ht="26.1" customHeight="1">
      <c r="A1149" s="6">
        <v>1145</v>
      </c>
      <c r="B1149" s="7" t="s">
        <v>1180</v>
      </c>
      <c r="C1149" s="53">
        <v>17240.599999999999</v>
      </c>
    </row>
    <row r="1150" spans="1:3" ht="26.1" customHeight="1">
      <c r="A1150" s="6">
        <v>1146</v>
      </c>
      <c r="B1150" s="7" t="s">
        <v>1181</v>
      </c>
      <c r="C1150" s="53">
        <v>44787.020000000004</v>
      </c>
    </row>
    <row r="1151" spans="1:3" ht="26.1" customHeight="1">
      <c r="A1151" s="6">
        <v>1147</v>
      </c>
      <c r="B1151" s="7" t="s">
        <v>1182</v>
      </c>
      <c r="C1151" s="53">
        <v>27469.260000000002</v>
      </c>
    </row>
    <row r="1152" spans="1:3" ht="26.1" customHeight="1">
      <c r="A1152" s="6">
        <v>1148</v>
      </c>
      <c r="B1152" s="7" t="s">
        <v>1183</v>
      </c>
      <c r="C1152" s="53">
        <v>17748.810000000001</v>
      </c>
    </row>
    <row r="1153" spans="1:3" ht="26.1" customHeight="1">
      <c r="A1153" s="6">
        <v>1149</v>
      </c>
      <c r="B1153" s="7" t="s">
        <v>1184</v>
      </c>
      <c r="C1153" s="53">
        <v>7821.84</v>
      </c>
    </row>
    <row r="1154" spans="1:3" ht="26.1" customHeight="1">
      <c r="A1154" s="6">
        <v>1150</v>
      </c>
      <c r="B1154" s="7" t="s">
        <v>1185</v>
      </c>
      <c r="C1154" s="53">
        <v>10075.52</v>
      </c>
    </row>
    <row r="1155" spans="1:3" ht="26.1" customHeight="1">
      <c r="A1155" s="6">
        <v>1151</v>
      </c>
      <c r="B1155" s="7" t="s">
        <v>1186</v>
      </c>
      <c r="C1155" s="53">
        <v>27823.260000000002</v>
      </c>
    </row>
    <row r="1156" spans="1:3" ht="26.1" customHeight="1">
      <c r="A1156" s="6">
        <v>1152</v>
      </c>
      <c r="B1156" s="7" t="s">
        <v>1187</v>
      </c>
      <c r="C1156" s="53">
        <v>16767.54</v>
      </c>
    </row>
    <row r="1157" spans="1:3" ht="26.1" customHeight="1">
      <c r="A1157" s="6">
        <v>1153</v>
      </c>
      <c r="B1157" s="7" t="s">
        <v>1188</v>
      </c>
      <c r="C1157" s="53">
        <v>73478.510000000009</v>
      </c>
    </row>
    <row r="1158" spans="1:3" ht="26.1" customHeight="1">
      <c r="A1158" s="6">
        <v>1154</v>
      </c>
      <c r="B1158" s="7" t="s">
        <v>1189</v>
      </c>
      <c r="C1158" s="53">
        <v>57007.64</v>
      </c>
    </row>
    <row r="1159" spans="1:3" ht="26.1" customHeight="1">
      <c r="A1159" s="6">
        <v>1155</v>
      </c>
      <c r="B1159" s="7" t="s">
        <v>1190</v>
      </c>
      <c r="C1159" s="53">
        <v>2007.83</v>
      </c>
    </row>
    <row r="1160" spans="1:3" ht="26.1" customHeight="1">
      <c r="A1160" s="6">
        <v>1156</v>
      </c>
      <c r="B1160" s="7" t="s">
        <v>1191</v>
      </c>
      <c r="C1160" s="53">
        <v>71887.570000000007</v>
      </c>
    </row>
    <row r="1161" spans="1:3" ht="26.1" customHeight="1">
      <c r="A1161" s="6">
        <v>1157</v>
      </c>
      <c r="B1161" s="7" t="s">
        <v>1192</v>
      </c>
      <c r="C1161" s="53">
        <v>17126.43</v>
      </c>
    </row>
    <row r="1162" spans="1:3" ht="26.1" customHeight="1">
      <c r="A1162" s="6">
        <v>1158</v>
      </c>
      <c r="B1162" s="7" t="s">
        <v>1193</v>
      </c>
      <c r="C1162" s="53">
        <v>40472.07</v>
      </c>
    </row>
    <row r="1163" spans="1:3" ht="26.1" customHeight="1">
      <c r="A1163" s="6">
        <v>1159</v>
      </c>
      <c r="B1163" s="7" t="s">
        <v>1194</v>
      </c>
      <c r="C1163" s="53">
        <v>39040.47</v>
      </c>
    </row>
    <row r="1164" spans="1:3" ht="26.1" customHeight="1">
      <c r="A1164" s="6">
        <v>1160</v>
      </c>
      <c r="B1164" s="7" t="s">
        <v>1195</v>
      </c>
      <c r="C1164" s="53">
        <v>33059.54</v>
      </c>
    </row>
    <row r="1165" spans="1:3" ht="26.1" customHeight="1">
      <c r="A1165" s="6">
        <v>1161</v>
      </c>
      <c r="B1165" s="7" t="s">
        <v>1196</v>
      </c>
      <c r="C1165" s="53">
        <v>46749.689999999995</v>
      </c>
    </row>
    <row r="1166" spans="1:3" ht="26.1" customHeight="1">
      <c r="A1166" s="6">
        <v>1162</v>
      </c>
      <c r="B1166" s="7" t="s">
        <v>1197</v>
      </c>
      <c r="C1166" s="53">
        <v>95734.36</v>
      </c>
    </row>
    <row r="1167" spans="1:3" ht="26.1" customHeight="1">
      <c r="A1167" s="6">
        <v>1163</v>
      </c>
      <c r="B1167" s="7" t="s">
        <v>1198</v>
      </c>
      <c r="C1167" s="53">
        <v>97502.729999999981</v>
      </c>
    </row>
    <row r="1168" spans="1:3" ht="26.1" customHeight="1">
      <c r="A1168" s="6">
        <v>1164</v>
      </c>
      <c r="B1168" s="7" t="s">
        <v>1199</v>
      </c>
      <c r="C1168" s="53">
        <v>38731.160000000003</v>
      </c>
    </row>
    <row r="1169" spans="1:3" ht="26.1" customHeight="1">
      <c r="A1169" s="6">
        <v>1165</v>
      </c>
      <c r="B1169" s="7" t="s">
        <v>1200</v>
      </c>
      <c r="C1169" s="53">
        <v>21438.560000000001</v>
      </c>
    </row>
    <row r="1170" spans="1:3" ht="26.1" customHeight="1">
      <c r="A1170" s="6">
        <v>1166</v>
      </c>
      <c r="B1170" s="7" t="s">
        <v>1201</v>
      </c>
      <c r="C1170" s="53">
        <v>30177.040000000001</v>
      </c>
    </row>
    <row r="1171" spans="1:3" ht="26.1" customHeight="1">
      <c r="A1171" s="6">
        <v>1167</v>
      </c>
      <c r="B1171" s="7" t="s">
        <v>1202</v>
      </c>
      <c r="C1171" s="53">
        <v>52095.340000000004</v>
      </c>
    </row>
    <row r="1172" spans="1:3" ht="26.1" customHeight="1">
      <c r="A1172" s="6">
        <v>1168</v>
      </c>
      <c r="B1172" s="7" t="s">
        <v>1203</v>
      </c>
      <c r="C1172" s="53">
        <v>64010.35</v>
      </c>
    </row>
    <row r="1173" spans="1:3" ht="26.1" customHeight="1">
      <c r="A1173" s="6">
        <v>1169</v>
      </c>
      <c r="B1173" s="7" t="s">
        <v>1204</v>
      </c>
      <c r="C1173" s="53">
        <v>74094.930000000008</v>
      </c>
    </row>
    <row r="1174" spans="1:3" ht="26.1" customHeight="1">
      <c r="A1174" s="6">
        <v>1170</v>
      </c>
      <c r="B1174" s="7" t="s">
        <v>1205</v>
      </c>
      <c r="C1174" s="53">
        <v>70738.820000000007</v>
      </c>
    </row>
    <row r="1175" spans="1:3" ht="26.1" customHeight="1">
      <c r="A1175" s="6">
        <v>1171</v>
      </c>
      <c r="B1175" s="7" t="s">
        <v>1206</v>
      </c>
      <c r="C1175" s="53">
        <v>44032.71</v>
      </c>
    </row>
    <row r="1176" spans="1:3" ht="26.1" customHeight="1">
      <c r="A1176" s="6">
        <v>1172</v>
      </c>
      <c r="B1176" s="7" t="s">
        <v>1207</v>
      </c>
      <c r="C1176" s="53">
        <v>90809.319999999992</v>
      </c>
    </row>
    <row r="1177" spans="1:3" ht="26.1" customHeight="1">
      <c r="A1177" s="6">
        <v>1173</v>
      </c>
      <c r="B1177" s="7" t="s">
        <v>1208</v>
      </c>
      <c r="C1177" s="53">
        <v>90295.13</v>
      </c>
    </row>
    <row r="1178" spans="1:3" ht="26.1" customHeight="1">
      <c r="A1178" s="6">
        <v>1174</v>
      </c>
      <c r="B1178" s="7" t="s">
        <v>1209</v>
      </c>
      <c r="C1178" s="53">
        <v>36796.630000000005</v>
      </c>
    </row>
    <row r="1179" spans="1:3" ht="26.1" customHeight="1">
      <c r="A1179" s="6">
        <v>1175</v>
      </c>
      <c r="B1179" s="7" t="s">
        <v>1210</v>
      </c>
      <c r="C1179" s="53">
        <v>72639.849999999991</v>
      </c>
    </row>
    <row r="1180" spans="1:3" ht="26.1" customHeight="1">
      <c r="A1180" s="6">
        <v>1176</v>
      </c>
      <c r="B1180" s="7" t="s">
        <v>1211</v>
      </c>
      <c r="C1180" s="53">
        <v>88919.61</v>
      </c>
    </row>
    <row r="1181" spans="1:3" ht="26.1" customHeight="1">
      <c r="A1181" s="6">
        <v>1177</v>
      </c>
      <c r="B1181" s="7" t="s">
        <v>1212</v>
      </c>
      <c r="C1181" s="53">
        <v>71169.179999999993</v>
      </c>
    </row>
    <row r="1182" spans="1:3" ht="26.1" customHeight="1">
      <c r="A1182" s="6">
        <v>1178</v>
      </c>
      <c r="B1182" s="7" t="s">
        <v>1213</v>
      </c>
      <c r="C1182" s="53">
        <v>57136.520000000004</v>
      </c>
    </row>
    <row r="1183" spans="1:3" ht="26.1" customHeight="1">
      <c r="A1183" s="6">
        <v>1179</v>
      </c>
      <c r="B1183" s="7" t="s">
        <v>1214</v>
      </c>
      <c r="C1183" s="53">
        <v>93767.609999999986</v>
      </c>
    </row>
    <row r="1184" spans="1:3" ht="26.1" customHeight="1">
      <c r="A1184" s="6">
        <v>1180</v>
      </c>
      <c r="B1184" s="7" t="s">
        <v>1215</v>
      </c>
      <c r="C1184" s="53">
        <v>84496.13</v>
      </c>
    </row>
    <row r="1185" spans="1:3" ht="26.1" customHeight="1">
      <c r="A1185" s="6">
        <v>1181</v>
      </c>
      <c r="B1185" s="7" t="s">
        <v>1216</v>
      </c>
      <c r="C1185" s="53">
        <v>13860.19</v>
      </c>
    </row>
    <row r="1186" spans="1:3" ht="26.1" customHeight="1">
      <c r="A1186" s="6">
        <v>1182</v>
      </c>
      <c r="B1186" s="7" t="s">
        <v>1217</v>
      </c>
      <c r="C1186" s="53">
        <v>63786.61</v>
      </c>
    </row>
    <row r="1187" spans="1:3" ht="26.1" customHeight="1">
      <c r="A1187" s="6">
        <v>1183</v>
      </c>
      <c r="B1187" s="7" t="s">
        <v>1218</v>
      </c>
      <c r="C1187" s="53">
        <v>67067.010000000009</v>
      </c>
    </row>
    <row r="1188" spans="1:3" ht="26.1" customHeight="1">
      <c r="A1188" s="6">
        <v>1184</v>
      </c>
      <c r="B1188" s="7" t="s">
        <v>1219</v>
      </c>
      <c r="C1188" s="53">
        <v>95599.679999999993</v>
      </c>
    </row>
    <row r="1189" spans="1:3" ht="26.1" customHeight="1">
      <c r="A1189" s="6">
        <v>1185</v>
      </c>
      <c r="B1189" s="7" t="s">
        <v>1220</v>
      </c>
      <c r="C1189" s="53">
        <v>90390.12999999999</v>
      </c>
    </row>
    <row r="1190" spans="1:3" ht="26.1" customHeight="1">
      <c r="A1190" s="6">
        <v>1186</v>
      </c>
      <c r="B1190" s="7" t="s">
        <v>1221</v>
      </c>
      <c r="C1190" s="53">
        <v>52707.01</v>
      </c>
    </row>
    <row r="1191" spans="1:3" ht="26.1" customHeight="1">
      <c r="A1191" s="6">
        <v>1187</v>
      </c>
      <c r="B1191" s="7" t="s">
        <v>1222</v>
      </c>
      <c r="C1191" s="53">
        <v>33524.629999999997</v>
      </c>
    </row>
    <row r="1192" spans="1:3" ht="26.1" customHeight="1">
      <c r="A1192" s="6">
        <v>1188</v>
      </c>
      <c r="B1192" s="7" t="s">
        <v>1223</v>
      </c>
      <c r="C1192" s="53">
        <v>17025.25</v>
      </c>
    </row>
    <row r="1193" spans="1:3" ht="26.1" customHeight="1">
      <c r="A1193" s="6">
        <v>1189</v>
      </c>
      <c r="B1193" s="7" t="s">
        <v>1224</v>
      </c>
      <c r="C1193" s="53">
        <v>94642.71</v>
      </c>
    </row>
    <row r="1194" spans="1:3" ht="26.1" customHeight="1">
      <c r="A1194" s="6">
        <v>1190</v>
      </c>
      <c r="B1194" s="7" t="s">
        <v>1225</v>
      </c>
      <c r="C1194" s="53">
        <v>28728.38</v>
      </c>
    </row>
    <row r="1195" spans="1:3" ht="26.1" customHeight="1">
      <c r="A1195" s="6">
        <v>1191</v>
      </c>
      <c r="B1195" s="7" t="s">
        <v>1226</v>
      </c>
      <c r="C1195" s="53">
        <v>96517.4</v>
      </c>
    </row>
    <row r="1196" spans="1:3" ht="26.1" customHeight="1">
      <c r="A1196" s="6">
        <v>1192</v>
      </c>
      <c r="B1196" s="7" t="s">
        <v>1227</v>
      </c>
      <c r="C1196" s="53">
        <v>97503.640000000014</v>
      </c>
    </row>
    <row r="1197" spans="1:3" ht="26.1" customHeight="1">
      <c r="A1197" s="6">
        <v>1193</v>
      </c>
      <c r="B1197" s="7" t="s">
        <v>1228</v>
      </c>
      <c r="C1197" s="53">
        <v>98435.85</v>
      </c>
    </row>
    <row r="1198" spans="1:3" ht="26.1" customHeight="1">
      <c r="A1198" s="6">
        <v>1194</v>
      </c>
      <c r="B1198" s="7" t="s">
        <v>1229</v>
      </c>
      <c r="C1198" s="53">
        <v>42751.34</v>
      </c>
    </row>
    <row r="1199" spans="1:3" ht="26.1" customHeight="1">
      <c r="A1199" s="6">
        <v>1195</v>
      </c>
      <c r="B1199" s="7" t="s">
        <v>1230</v>
      </c>
      <c r="C1199" s="53">
        <v>29942.23</v>
      </c>
    </row>
    <row r="1200" spans="1:3" ht="26.1" customHeight="1">
      <c r="A1200" s="6">
        <v>1196</v>
      </c>
      <c r="B1200" s="7" t="s">
        <v>1231</v>
      </c>
      <c r="C1200" s="53">
        <v>72427.760000000009</v>
      </c>
    </row>
    <row r="1201" spans="1:3" ht="26.1" customHeight="1">
      <c r="A1201" s="6">
        <v>1197</v>
      </c>
      <c r="B1201" s="7" t="s">
        <v>1232</v>
      </c>
      <c r="C1201" s="53">
        <v>64601.920000000006</v>
      </c>
    </row>
    <row r="1202" spans="1:3" ht="26.1" customHeight="1">
      <c r="A1202" s="6">
        <v>1198</v>
      </c>
      <c r="B1202" s="7" t="s">
        <v>1233</v>
      </c>
      <c r="C1202" s="53">
        <v>54482.71</v>
      </c>
    </row>
    <row r="1203" spans="1:3">
      <c r="A1203" s="57" t="s">
        <v>0</v>
      </c>
      <c r="B1203" s="58"/>
      <c r="C1203" s="51">
        <f>SUM(C5:C1202)</f>
        <v>276667988.48000008</v>
      </c>
    </row>
  </sheetData>
  <mergeCells count="2">
    <mergeCell ref="A1:B1"/>
    <mergeCell ref="A1203:B1203"/>
  </mergeCells>
  <pageMargins left="0.7" right="0.7" top="0.75" bottom="0.75" header="0.3" footer="0.3"/>
  <pageSetup paperSize="9" scale="60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0"/>
  <sheetViews>
    <sheetView topLeftCell="A21" workbookViewId="0">
      <selection activeCell="AI26" sqref="AI26"/>
    </sheetView>
  </sheetViews>
  <sheetFormatPr defaultRowHeight="15"/>
  <cols>
    <col min="2" max="2" width="9.140625" style="50"/>
    <col min="4" max="4" width="19.140625" customWidth="1"/>
    <col min="5" max="32" width="9.140625" hidden="1" customWidth="1"/>
  </cols>
  <sheetData>
    <row r="1" spans="1:53" s="32" customFormat="1" ht="16.5" customHeight="1">
      <c r="A1" s="24"/>
      <c r="B1" s="25"/>
      <c r="C1" s="24"/>
      <c r="D1" s="25" t="s">
        <v>1</v>
      </c>
      <c r="E1" s="26"/>
      <c r="F1" s="26"/>
      <c r="G1" s="26"/>
      <c r="H1" s="26"/>
      <c r="I1" s="26"/>
      <c r="J1" s="26"/>
      <c r="K1" s="26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8"/>
      <c r="AE1" s="29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30"/>
      <c r="AZ1" s="31"/>
      <c r="BA1" s="31"/>
    </row>
    <row r="2" spans="1:53" s="32" customFormat="1" ht="11.25">
      <c r="A2" s="24"/>
      <c r="B2" s="25"/>
      <c r="C2" s="24"/>
      <c r="D2" s="25"/>
      <c r="E2" s="26"/>
      <c r="F2" s="33"/>
      <c r="G2" s="33"/>
      <c r="H2" s="33"/>
      <c r="I2" s="33"/>
      <c r="J2" s="31"/>
      <c r="K2" s="31"/>
      <c r="L2" s="27"/>
      <c r="M2" s="26"/>
      <c r="N2" s="26"/>
      <c r="O2" s="26"/>
      <c r="P2" s="26"/>
      <c r="Q2" s="26"/>
      <c r="R2" s="26"/>
      <c r="S2" s="34"/>
      <c r="T2" s="35"/>
      <c r="U2" s="35"/>
      <c r="V2" s="35"/>
      <c r="W2" s="59" t="s">
        <v>1234</v>
      </c>
      <c r="X2" s="59"/>
      <c r="Y2" s="59"/>
      <c r="Z2" s="59"/>
      <c r="AA2" s="59"/>
      <c r="AB2" s="59"/>
      <c r="AC2" s="26"/>
      <c r="AD2" s="28"/>
      <c r="AE2" s="29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30"/>
      <c r="AZ2" s="31"/>
      <c r="BA2" s="31"/>
    </row>
    <row r="3" spans="1:53" s="32" customFormat="1" ht="75.75" customHeight="1">
      <c r="A3" s="36" t="s">
        <v>1359</v>
      </c>
      <c r="B3" s="37"/>
      <c r="C3" s="36" t="s">
        <v>2</v>
      </c>
      <c r="D3" s="37" t="s">
        <v>1235</v>
      </c>
      <c r="E3" s="38" t="s">
        <v>1236</v>
      </c>
      <c r="F3" s="38" t="s">
        <v>1355</v>
      </c>
      <c r="G3" s="38" t="s">
        <v>1356</v>
      </c>
      <c r="H3" s="38" t="s">
        <v>1357</v>
      </c>
      <c r="I3" s="38" t="s">
        <v>1358</v>
      </c>
      <c r="J3" s="38" t="s">
        <v>1351</v>
      </c>
      <c r="K3" s="38" t="s">
        <v>1352</v>
      </c>
      <c r="L3" s="39" t="s">
        <v>1353</v>
      </c>
      <c r="M3" s="40" t="s">
        <v>1237</v>
      </c>
      <c r="N3" s="41" t="s">
        <v>1238</v>
      </c>
      <c r="O3" s="40" t="s">
        <v>1239</v>
      </c>
      <c r="P3" s="41" t="s">
        <v>1240</v>
      </c>
      <c r="Q3" s="38" t="s">
        <v>1354</v>
      </c>
      <c r="R3" s="38" t="s">
        <v>1241</v>
      </c>
      <c r="S3" s="38" t="s">
        <v>1242</v>
      </c>
      <c r="T3" s="38" t="s">
        <v>1243</v>
      </c>
      <c r="U3" s="38" t="s">
        <v>1244</v>
      </c>
      <c r="V3" s="38" t="s">
        <v>1245</v>
      </c>
      <c r="W3" s="38" t="s">
        <v>1246</v>
      </c>
      <c r="X3" s="38" t="s">
        <v>1247</v>
      </c>
      <c r="Y3" s="38" t="s">
        <v>1248</v>
      </c>
      <c r="Z3" s="38" t="s">
        <v>1249</v>
      </c>
      <c r="AA3" s="38" t="s">
        <v>1250</v>
      </c>
      <c r="AB3" s="38" t="s">
        <v>1251</v>
      </c>
      <c r="AC3" s="38" t="s">
        <v>1350</v>
      </c>
      <c r="AD3" s="38" t="s">
        <v>1252</v>
      </c>
      <c r="AE3" s="42" t="s">
        <v>1253</v>
      </c>
      <c r="AF3" s="38" t="s">
        <v>1254</v>
      </c>
      <c r="AG3" s="38" t="s">
        <v>1255</v>
      </c>
      <c r="AH3" s="38" t="s">
        <v>1256</v>
      </c>
      <c r="AI3" s="38"/>
      <c r="AJ3" s="38" t="s">
        <v>1257</v>
      </c>
      <c r="AK3" s="38" t="s">
        <v>1258</v>
      </c>
      <c r="AL3" s="38" t="s">
        <v>1259</v>
      </c>
      <c r="AM3" s="38" t="s">
        <v>1260</v>
      </c>
      <c r="AN3" s="38" t="s">
        <v>1261</v>
      </c>
      <c r="AO3" s="38" t="s">
        <v>1262</v>
      </c>
      <c r="AP3" s="43" t="s">
        <v>1263</v>
      </c>
      <c r="AQ3" s="38" t="s">
        <v>1264</v>
      </c>
      <c r="AR3" s="38" t="s">
        <v>1265</v>
      </c>
      <c r="AS3" s="38" t="s">
        <v>1266</v>
      </c>
      <c r="AT3" s="38" t="s">
        <v>1267</v>
      </c>
      <c r="AU3" s="38" t="s">
        <v>1268</v>
      </c>
      <c r="AV3" s="38" t="s">
        <v>1269</v>
      </c>
      <c r="AW3" s="38" t="s">
        <v>1270</v>
      </c>
      <c r="AX3" s="38" t="s">
        <v>1271</v>
      </c>
      <c r="AY3" s="8" t="s">
        <v>1272</v>
      </c>
      <c r="AZ3" s="9" t="s">
        <v>1273</v>
      </c>
      <c r="BA3" s="9" t="s">
        <v>1274</v>
      </c>
    </row>
    <row r="4" spans="1:53" s="32" customFormat="1" ht="23.25" customHeight="1">
      <c r="A4" s="44">
        <v>0</v>
      </c>
      <c r="B4" s="44"/>
      <c r="C4" s="44" t="s">
        <v>3</v>
      </c>
      <c r="D4" s="45">
        <v>1</v>
      </c>
      <c r="E4" s="45">
        <v>2</v>
      </c>
      <c r="F4" s="45">
        <v>3</v>
      </c>
      <c r="G4" s="45">
        <v>5</v>
      </c>
      <c r="H4" s="45">
        <v>6</v>
      </c>
      <c r="I4" s="45">
        <v>7</v>
      </c>
      <c r="J4" s="45">
        <v>8</v>
      </c>
      <c r="K4" s="45">
        <v>9</v>
      </c>
      <c r="L4" s="46">
        <v>10</v>
      </c>
      <c r="M4" s="46">
        <v>11</v>
      </c>
      <c r="N4" s="45">
        <v>12</v>
      </c>
      <c r="O4" s="46">
        <v>13</v>
      </c>
      <c r="P4" s="45">
        <v>14</v>
      </c>
      <c r="Q4" s="45">
        <v>15</v>
      </c>
      <c r="R4" s="45">
        <v>16</v>
      </c>
      <c r="S4" s="45">
        <v>17</v>
      </c>
      <c r="T4" s="45">
        <v>18</v>
      </c>
      <c r="U4" s="45">
        <v>19</v>
      </c>
      <c r="V4" s="45">
        <v>20</v>
      </c>
      <c r="W4" s="45">
        <v>21</v>
      </c>
      <c r="X4" s="45">
        <v>22</v>
      </c>
      <c r="Y4" s="45"/>
      <c r="Z4" s="45"/>
      <c r="AA4" s="45"/>
      <c r="AB4" s="45"/>
      <c r="AC4" s="45">
        <v>23</v>
      </c>
      <c r="AD4" s="45">
        <v>24</v>
      </c>
      <c r="AE4" s="45">
        <v>25</v>
      </c>
      <c r="AF4" s="45">
        <v>26</v>
      </c>
      <c r="AG4" s="45">
        <v>27</v>
      </c>
      <c r="AH4" s="45">
        <v>28</v>
      </c>
      <c r="AI4" s="45"/>
      <c r="AJ4" s="45">
        <v>29</v>
      </c>
      <c r="AK4" s="45">
        <v>30</v>
      </c>
      <c r="AL4" s="45">
        <v>31</v>
      </c>
      <c r="AM4" s="45">
        <v>32</v>
      </c>
      <c r="AN4" s="45">
        <v>33</v>
      </c>
      <c r="AO4" s="45">
        <v>34</v>
      </c>
      <c r="AP4" s="46">
        <v>35</v>
      </c>
      <c r="AQ4" s="45">
        <v>36</v>
      </c>
      <c r="AR4" s="45">
        <v>37</v>
      </c>
      <c r="AS4" s="45">
        <v>38</v>
      </c>
      <c r="AT4" s="45">
        <v>39</v>
      </c>
      <c r="AU4" s="45">
        <v>40</v>
      </c>
      <c r="AV4" s="45">
        <v>41</v>
      </c>
      <c r="AW4" s="45">
        <v>42</v>
      </c>
      <c r="AX4" s="45">
        <v>43</v>
      </c>
      <c r="AY4" s="10"/>
      <c r="AZ4" s="11"/>
      <c r="BA4" s="11"/>
    </row>
    <row r="5" spans="1:53" ht="39.950000000000003" customHeight="1">
      <c r="A5" s="47">
        <v>5831468</v>
      </c>
      <c r="B5" s="48" t="s">
        <v>1392</v>
      </c>
      <c r="C5" s="6">
        <v>756</v>
      </c>
      <c r="D5" s="12" t="s">
        <v>717</v>
      </c>
      <c r="E5" s="12" t="s">
        <v>1275</v>
      </c>
      <c r="F5" s="13">
        <v>168692.22</v>
      </c>
      <c r="G5" s="13">
        <v>2380.12</v>
      </c>
      <c r="H5" s="13">
        <v>0</v>
      </c>
      <c r="I5" s="13">
        <v>0</v>
      </c>
      <c r="J5" s="13">
        <v>0</v>
      </c>
      <c r="K5" s="13">
        <v>0</v>
      </c>
      <c r="L5" s="14">
        <f t="shared" ref="L5:L27" si="0">F5+G5+H5+I5</f>
        <v>171072.34</v>
      </c>
      <c r="M5" s="14">
        <f t="shared" ref="M5:M27" si="1">N5-P5</f>
        <v>292780.55</v>
      </c>
      <c r="N5" s="15">
        <f>280773.51+12007.04</f>
        <v>292780.55</v>
      </c>
      <c r="O5" s="14">
        <f t="shared" ref="O5:O27" si="2">IF(M5&gt;=L5,M5,L5)</f>
        <v>292780.55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6" t="s">
        <v>1276</v>
      </c>
      <c r="AD5" s="6">
        <v>0</v>
      </c>
      <c r="AE5" s="16" t="s">
        <v>1277</v>
      </c>
      <c r="AF5" s="15">
        <v>0</v>
      </c>
      <c r="AG5" s="17">
        <v>42555</v>
      </c>
      <c r="AH5" s="12" t="s">
        <v>1278</v>
      </c>
      <c r="AI5" s="12" t="s">
        <v>1279</v>
      </c>
      <c r="AJ5" s="12" t="s">
        <v>1280</v>
      </c>
      <c r="AK5" s="12" t="s">
        <v>1339</v>
      </c>
      <c r="AL5" s="12" t="s">
        <v>1340</v>
      </c>
      <c r="AM5" s="12" t="s">
        <v>1341</v>
      </c>
      <c r="AN5" s="12" t="s">
        <v>1280</v>
      </c>
      <c r="AO5" s="12" t="s">
        <v>1280</v>
      </c>
      <c r="AP5" s="18" t="s">
        <v>1338</v>
      </c>
      <c r="AQ5" s="12" t="s">
        <v>1342</v>
      </c>
      <c r="AR5" s="19" t="s">
        <v>1281</v>
      </c>
      <c r="AS5" s="19" t="s">
        <v>1337</v>
      </c>
      <c r="AT5" s="20">
        <v>1762</v>
      </c>
      <c r="AU5" s="21">
        <v>0</v>
      </c>
      <c r="AV5" s="21">
        <v>0</v>
      </c>
      <c r="AW5" s="21">
        <v>0</v>
      </c>
      <c r="AX5" s="21">
        <v>0</v>
      </c>
      <c r="AY5" s="22">
        <v>1</v>
      </c>
      <c r="AZ5" s="23">
        <v>0</v>
      </c>
      <c r="BA5" s="22">
        <v>0</v>
      </c>
    </row>
    <row r="6" spans="1:53" ht="39.950000000000003" customHeight="1">
      <c r="A6" s="47">
        <v>5831909</v>
      </c>
      <c r="B6" s="48" t="s">
        <v>1365</v>
      </c>
      <c r="C6" s="6">
        <v>63</v>
      </c>
      <c r="D6" s="12" t="s">
        <v>62</v>
      </c>
      <c r="E6" s="12" t="s">
        <v>1275</v>
      </c>
      <c r="F6" s="13">
        <v>78262</v>
      </c>
      <c r="G6" s="13">
        <v>0</v>
      </c>
      <c r="H6" s="13">
        <v>0</v>
      </c>
      <c r="I6" s="13">
        <v>0</v>
      </c>
      <c r="J6" s="13">
        <v>21738.77</v>
      </c>
      <c r="K6" s="13">
        <v>69280.87</v>
      </c>
      <c r="L6" s="14">
        <f t="shared" si="0"/>
        <v>78262</v>
      </c>
      <c r="M6" s="14">
        <f t="shared" si="1"/>
        <v>78262</v>
      </c>
      <c r="N6" s="13">
        <f>110957.36+4872+J6+K6</f>
        <v>206849</v>
      </c>
      <c r="O6" s="14">
        <f t="shared" si="2"/>
        <v>78262</v>
      </c>
      <c r="P6" s="15">
        <v>128587</v>
      </c>
      <c r="Q6" s="15">
        <v>128587</v>
      </c>
      <c r="R6" s="15">
        <v>60200</v>
      </c>
      <c r="S6" s="15">
        <v>0</v>
      </c>
      <c r="T6" s="15">
        <v>0</v>
      </c>
      <c r="U6" s="15">
        <v>0</v>
      </c>
      <c r="V6" s="15">
        <f>10000+10000</f>
        <v>20000</v>
      </c>
      <c r="W6" s="15">
        <f>10000+10000</f>
        <v>20000</v>
      </c>
      <c r="X6" s="15">
        <f>20000+10000</f>
        <v>30000</v>
      </c>
      <c r="Y6" s="15">
        <v>16000</v>
      </c>
      <c r="Z6" s="15">
        <v>24958</v>
      </c>
      <c r="AA6" s="15">
        <v>17629</v>
      </c>
      <c r="AB6" s="15">
        <v>0</v>
      </c>
      <c r="AC6" s="6" t="s">
        <v>1283</v>
      </c>
      <c r="AD6" s="6">
        <v>0</v>
      </c>
      <c r="AE6" s="16" t="s">
        <v>1277</v>
      </c>
      <c r="AF6" s="15">
        <v>0</v>
      </c>
      <c r="AG6" s="17">
        <v>43333</v>
      </c>
      <c r="AH6" s="12" t="s">
        <v>1284</v>
      </c>
      <c r="AI6" s="12" t="s">
        <v>1285</v>
      </c>
      <c r="AJ6" s="12" t="s">
        <v>1303</v>
      </c>
      <c r="AK6" s="12"/>
      <c r="AL6" s="12"/>
      <c r="AM6" s="12"/>
      <c r="AN6" s="12" t="s">
        <v>1280</v>
      </c>
      <c r="AO6" s="12" t="s">
        <v>1280</v>
      </c>
      <c r="AP6" s="18" t="s">
        <v>1280</v>
      </c>
      <c r="AQ6" s="12" t="s">
        <v>1304</v>
      </c>
      <c r="AR6" s="19" t="s">
        <v>1281</v>
      </c>
      <c r="AS6" s="20" t="s">
        <v>1282</v>
      </c>
      <c r="AT6" s="20">
        <v>1349</v>
      </c>
      <c r="AU6" s="21">
        <v>1</v>
      </c>
      <c r="AV6" s="21">
        <v>0</v>
      </c>
      <c r="AW6" s="21">
        <v>0</v>
      </c>
      <c r="AX6" s="21">
        <v>0</v>
      </c>
      <c r="AY6" s="22">
        <v>1</v>
      </c>
      <c r="AZ6" s="23">
        <v>0</v>
      </c>
      <c r="BA6" s="22">
        <v>0</v>
      </c>
    </row>
    <row r="7" spans="1:53" ht="39.950000000000003" customHeight="1">
      <c r="A7" s="47">
        <v>5831885</v>
      </c>
      <c r="B7" s="48" t="s">
        <v>1368</v>
      </c>
      <c r="C7" s="6">
        <v>54</v>
      </c>
      <c r="D7" s="12" t="s">
        <v>55</v>
      </c>
      <c r="E7" s="12" t="s">
        <v>1275</v>
      </c>
      <c r="F7" s="13">
        <v>10824.83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4">
        <f t="shared" si="0"/>
        <v>10824.83</v>
      </c>
      <c r="M7" s="14">
        <f t="shared" si="1"/>
        <v>0</v>
      </c>
      <c r="N7" s="13">
        <v>0</v>
      </c>
      <c r="O7" s="14">
        <f t="shared" si="2"/>
        <v>10824.83</v>
      </c>
      <c r="P7" s="15">
        <v>0</v>
      </c>
      <c r="Q7" s="15">
        <v>130565.14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6" t="s">
        <v>1276</v>
      </c>
      <c r="AD7" s="6">
        <v>1</v>
      </c>
      <c r="AE7" s="16" t="s">
        <v>1277</v>
      </c>
      <c r="AF7" s="15">
        <v>0</v>
      </c>
      <c r="AG7" s="17">
        <v>43350</v>
      </c>
      <c r="AH7" s="12" t="s">
        <v>1284</v>
      </c>
      <c r="AI7" s="12" t="s">
        <v>1296</v>
      </c>
      <c r="AJ7" s="12" t="s">
        <v>1280</v>
      </c>
      <c r="AK7" s="12"/>
      <c r="AL7" s="12"/>
      <c r="AM7" s="12"/>
      <c r="AN7" s="12" t="s">
        <v>1280</v>
      </c>
      <c r="AO7" s="12" t="s">
        <v>1280</v>
      </c>
      <c r="AP7" s="18" t="s">
        <v>1302</v>
      </c>
      <c r="AQ7" s="12" t="s">
        <v>1296</v>
      </c>
      <c r="AR7" s="19" t="s">
        <v>1298</v>
      </c>
      <c r="AS7" s="20" t="s">
        <v>1282</v>
      </c>
      <c r="AT7" s="20">
        <v>1331</v>
      </c>
      <c r="AU7" s="21">
        <v>0</v>
      </c>
      <c r="AV7" s="21">
        <v>0</v>
      </c>
      <c r="AW7" s="21">
        <v>0</v>
      </c>
      <c r="AX7" s="21">
        <v>0</v>
      </c>
      <c r="AY7" s="22">
        <v>1</v>
      </c>
      <c r="AZ7" s="23">
        <v>0</v>
      </c>
      <c r="BA7" s="22">
        <v>0</v>
      </c>
    </row>
    <row r="8" spans="1:53" ht="39.950000000000003" customHeight="1">
      <c r="A8" s="47">
        <v>5832193</v>
      </c>
      <c r="B8" s="48" t="s">
        <v>1367</v>
      </c>
      <c r="C8" s="6">
        <v>184</v>
      </c>
      <c r="D8" s="12" t="s">
        <v>171</v>
      </c>
      <c r="E8" s="12" t="s">
        <v>1275</v>
      </c>
      <c r="F8" s="13">
        <v>82308.97</v>
      </c>
      <c r="G8" s="13">
        <v>0</v>
      </c>
      <c r="H8" s="13">
        <v>0</v>
      </c>
      <c r="I8" s="13">
        <v>0</v>
      </c>
      <c r="J8" s="13">
        <v>0</v>
      </c>
      <c r="K8" s="13">
        <v>82308.97</v>
      </c>
      <c r="L8" s="14">
        <f t="shared" si="0"/>
        <v>82308.97</v>
      </c>
      <c r="M8" s="14">
        <f t="shared" si="1"/>
        <v>82308.969999999987</v>
      </c>
      <c r="N8" s="13">
        <f>114046.79+7198.66+J8+K8</f>
        <v>203554.41999999998</v>
      </c>
      <c r="O8" s="14">
        <f t="shared" si="2"/>
        <v>82308.969999999987</v>
      </c>
      <c r="P8" s="15">
        <v>121245.45</v>
      </c>
      <c r="Q8" s="15">
        <v>278745.56</v>
      </c>
      <c r="R8" s="15">
        <v>0</v>
      </c>
      <c r="S8" s="15">
        <v>0</v>
      </c>
      <c r="T8" s="15">
        <v>157500.10999999999</v>
      </c>
      <c r="U8" s="15">
        <v>0</v>
      </c>
      <c r="V8" s="15">
        <v>0</v>
      </c>
      <c r="W8" s="15">
        <v>0</v>
      </c>
      <c r="X8" s="15">
        <v>0</v>
      </c>
      <c r="Y8" s="15">
        <v>121245.45</v>
      </c>
      <c r="Z8" s="15">
        <v>0</v>
      </c>
      <c r="AA8" s="15">
        <v>0</v>
      </c>
      <c r="AB8" s="15">
        <v>0</v>
      </c>
      <c r="AC8" s="6" t="s">
        <v>1283</v>
      </c>
      <c r="AD8" s="6">
        <v>1</v>
      </c>
      <c r="AE8" s="16" t="s">
        <v>1277</v>
      </c>
      <c r="AF8" s="15">
        <v>0</v>
      </c>
      <c r="AG8" s="17">
        <v>43592</v>
      </c>
      <c r="AH8" s="12" t="s">
        <v>1284</v>
      </c>
      <c r="AI8" s="12" t="s">
        <v>1285</v>
      </c>
      <c r="AJ8" s="12" t="s">
        <v>1303</v>
      </c>
      <c r="AK8" s="12"/>
      <c r="AL8" s="12"/>
      <c r="AM8" s="12"/>
      <c r="AN8" s="12" t="s">
        <v>1280</v>
      </c>
      <c r="AO8" s="12" t="s">
        <v>1280</v>
      </c>
      <c r="AP8" s="18" t="s">
        <v>1280</v>
      </c>
      <c r="AQ8" s="12" t="s">
        <v>1316</v>
      </c>
      <c r="AR8" s="19" t="s">
        <v>1281</v>
      </c>
      <c r="AS8" s="20" t="s">
        <v>1282</v>
      </c>
      <c r="AT8" s="20">
        <v>1301</v>
      </c>
      <c r="AU8" s="21">
        <v>0</v>
      </c>
      <c r="AV8" s="21">
        <v>0</v>
      </c>
      <c r="AW8" s="21">
        <v>0</v>
      </c>
      <c r="AX8" s="21">
        <v>0</v>
      </c>
      <c r="AY8" s="22">
        <v>1</v>
      </c>
      <c r="AZ8" s="23">
        <v>0</v>
      </c>
      <c r="BA8" s="22">
        <v>0</v>
      </c>
    </row>
    <row r="9" spans="1:53" ht="39.950000000000003" customHeight="1">
      <c r="A9" s="47">
        <v>553134</v>
      </c>
      <c r="B9" s="48" t="s">
        <v>1366</v>
      </c>
      <c r="C9" s="6">
        <v>31</v>
      </c>
      <c r="D9" s="12" t="s">
        <v>33</v>
      </c>
      <c r="E9" s="12" t="s">
        <v>1275</v>
      </c>
      <c r="F9" s="13">
        <v>83416.5</v>
      </c>
      <c r="G9" s="13">
        <f>23078.71+31280.85</f>
        <v>54359.56</v>
      </c>
      <c r="H9" s="13">
        <v>0</v>
      </c>
      <c r="I9" s="13">
        <v>0</v>
      </c>
      <c r="J9" s="13">
        <v>0</v>
      </c>
      <c r="K9" s="13">
        <v>0</v>
      </c>
      <c r="L9" s="14">
        <f t="shared" si="0"/>
        <v>137776.06</v>
      </c>
      <c r="M9" s="14">
        <f t="shared" si="1"/>
        <v>447931.9</v>
      </c>
      <c r="N9" s="13">
        <f>438968.9+8963+J9+K9</f>
        <v>447931.9</v>
      </c>
      <c r="O9" s="14">
        <f t="shared" si="2"/>
        <v>447931.9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6" t="s">
        <v>1283</v>
      </c>
      <c r="AD9" s="6">
        <v>0</v>
      </c>
      <c r="AE9" s="16" t="s">
        <v>1277</v>
      </c>
      <c r="AF9" s="15">
        <v>0</v>
      </c>
      <c r="AG9" s="17">
        <v>42556</v>
      </c>
      <c r="AH9" s="12" t="s">
        <v>1278</v>
      </c>
      <c r="AI9" s="12" t="s">
        <v>1279</v>
      </c>
      <c r="AJ9" s="12" t="s">
        <v>1287</v>
      </c>
      <c r="AK9" s="12" t="s">
        <v>1288</v>
      </c>
      <c r="AL9" s="12" t="s">
        <v>1289</v>
      </c>
      <c r="AM9" s="12" t="s">
        <v>1290</v>
      </c>
      <c r="AN9" s="12" t="s">
        <v>1280</v>
      </c>
      <c r="AO9" s="12" t="s">
        <v>1280</v>
      </c>
      <c r="AP9" s="18" t="s">
        <v>1280</v>
      </c>
      <c r="AQ9" s="12" t="s">
        <v>1291</v>
      </c>
      <c r="AR9" s="19" t="s">
        <v>1281</v>
      </c>
      <c r="AS9" s="20" t="s">
        <v>1286</v>
      </c>
      <c r="AT9" s="20">
        <v>1457</v>
      </c>
      <c r="AU9" s="21">
        <v>1</v>
      </c>
      <c r="AV9" s="21">
        <v>1</v>
      </c>
      <c r="AW9" s="21">
        <v>0</v>
      </c>
      <c r="AX9" s="21">
        <v>0</v>
      </c>
      <c r="AY9" s="22">
        <v>1</v>
      </c>
      <c r="AZ9" s="23">
        <v>0</v>
      </c>
      <c r="BA9" s="22">
        <v>0</v>
      </c>
    </row>
    <row r="10" spans="1:53" ht="39.950000000000003" customHeight="1">
      <c r="A10" s="47">
        <v>5832701</v>
      </c>
      <c r="B10" s="48" t="s">
        <v>1369</v>
      </c>
      <c r="C10" s="6">
        <v>378</v>
      </c>
      <c r="D10" s="12" t="s">
        <v>351</v>
      </c>
      <c r="E10" s="12" t="s">
        <v>1275</v>
      </c>
      <c r="F10" s="13">
        <v>20539.37</v>
      </c>
      <c r="G10" s="13">
        <v>0</v>
      </c>
      <c r="H10" s="13">
        <v>0</v>
      </c>
      <c r="I10" s="13">
        <v>0</v>
      </c>
      <c r="J10" s="13">
        <v>5390.95</v>
      </c>
      <c r="K10" s="13">
        <v>6868.2</v>
      </c>
      <c r="L10" s="14">
        <f t="shared" si="0"/>
        <v>20539.37</v>
      </c>
      <c r="M10" s="14">
        <f t="shared" si="1"/>
        <v>11495.48000000004</v>
      </c>
      <c r="N10" s="13">
        <f>292165.33+7071+J10+K10</f>
        <v>311495.48000000004</v>
      </c>
      <c r="O10" s="14">
        <f t="shared" si="2"/>
        <v>20539.37</v>
      </c>
      <c r="P10" s="15">
        <v>300000</v>
      </c>
      <c r="Q10" s="15">
        <v>300000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300000</v>
      </c>
      <c r="AC10" s="6" t="s">
        <v>1283</v>
      </c>
      <c r="AD10" s="6">
        <v>1</v>
      </c>
      <c r="AE10" s="16" t="s">
        <v>1277</v>
      </c>
      <c r="AF10" s="15">
        <v>0</v>
      </c>
      <c r="AG10" s="17">
        <v>43645</v>
      </c>
      <c r="AH10" s="12" t="s">
        <v>1300</v>
      </c>
      <c r="AI10" s="12" t="s">
        <v>1301</v>
      </c>
      <c r="AJ10" s="12" t="s">
        <v>1305</v>
      </c>
      <c r="AK10" s="12" t="s">
        <v>1330</v>
      </c>
      <c r="AL10" s="12" t="s">
        <v>1331</v>
      </c>
      <c r="AM10" s="12" t="s">
        <v>1309</v>
      </c>
      <c r="AN10" s="12" t="s">
        <v>1280</v>
      </c>
      <c r="AO10" s="12" t="s">
        <v>1280</v>
      </c>
      <c r="AP10" s="18" t="s">
        <v>1280</v>
      </c>
      <c r="AQ10" s="12" t="s">
        <v>1332</v>
      </c>
      <c r="AR10" s="19" t="s">
        <v>1281</v>
      </c>
      <c r="AS10" s="20" t="s">
        <v>1282</v>
      </c>
      <c r="AT10" s="20">
        <v>1330</v>
      </c>
      <c r="AU10" s="21">
        <v>1</v>
      </c>
      <c r="AV10" s="21">
        <v>1</v>
      </c>
      <c r="AW10" s="21">
        <v>0</v>
      </c>
      <c r="AX10" s="21">
        <v>0</v>
      </c>
      <c r="AY10" s="22">
        <v>1</v>
      </c>
      <c r="AZ10" s="23">
        <v>0</v>
      </c>
      <c r="BA10" s="22">
        <v>0</v>
      </c>
    </row>
    <row r="11" spans="1:53" ht="39.950000000000003" customHeight="1">
      <c r="A11" s="47">
        <v>5832050</v>
      </c>
      <c r="B11" s="48" t="s">
        <v>1370</v>
      </c>
      <c r="C11" s="6">
        <v>127</v>
      </c>
      <c r="D11" s="12" t="s">
        <v>120</v>
      </c>
      <c r="E11" s="12" t="s">
        <v>1275</v>
      </c>
      <c r="F11" s="13">
        <v>22222.080000000002</v>
      </c>
      <c r="G11" s="13">
        <v>100.84</v>
      </c>
      <c r="H11" s="13">
        <v>0</v>
      </c>
      <c r="I11" s="13">
        <v>0</v>
      </c>
      <c r="J11" s="13">
        <v>6026.87</v>
      </c>
      <c r="K11" s="13">
        <v>20385.98</v>
      </c>
      <c r="L11" s="14">
        <f t="shared" si="0"/>
        <v>22322.920000000002</v>
      </c>
      <c r="M11" s="14">
        <f t="shared" si="1"/>
        <v>62954.080000000002</v>
      </c>
      <c r="N11" s="13">
        <f>34301.23+2240+J11+K11</f>
        <v>62954.080000000002</v>
      </c>
      <c r="O11" s="14">
        <f t="shared" si="2"/>
        <v>62954.080000000002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6" t="s">
        <v>1283</v>
      </c>
      <c r="AD11" s="6">
        <v>0</v>
      </c>
      <c r="AE11" s="16" t="s">
        <v>1277</v>
      </c>
      <c r="AF11" s="15">
        <v>0</v>
      </c>
      <c r="AG11" s="17">
        <v>42877</v>
      </c>
      <c r="AH11" s="12" t="s">
        <v>1284</v>
      </c>
      <c r="AI11" s="12" t="s">
        <v>1285</v>
      </c>
      <c r="AJ11" s="12" t="s">
        <v>1303</v>
      </c>
      <c r="AK11" s="12"/>
      <c r="AL11" s="12"/>
      <c r="AM11" s="12"/>
      <c r="AN11" s="12" t="s">
        <v>1280</v>
      </c>
      <c r="AO11" s="12" t="s">
        <v>1280</v>
      </c>
      <c r="AP11" s="18" t="s">
        <v>1280</v>
      </c>
      <c r="AQ11" s="12" t="s">
        <v>1308</v>
      </c>
      <c r="AR11" s="19" t="s">
        <v>1281</v>
      </c>
      <c r="AS11" s="20" t="s">
        <v>1282</v>
      </c>
      <c r="AT11" s="20">
        <v>1349</v>
      </c>
      <c r="AU11" s="21">
        <v>1</v>
      </c>
      <c r="AV11" s="21">
        <v>0</v>
      </c>
      <c r="AW11" s="21">
        <v>0</v>
      </c>
      <c r="AX11" s="21">
        <v>0</v>
      </c>
      <c r="AY11" s="22">
        <v>1</v>
      </c>
      <c r="AZ11" s="23">
        <v>0</v>
      </c>
      <c r="BA11" s="22">
        <v>0</v>
      </c>
    </row>
    <row r="12" spans="1:53" ht="39.950000000000003" customHeight="1">
      <c r="A12" s="48" t="s">
        <v>1360</v>
      </c>
      <c r="B12" s="48" t="s">
        <v>1371</v>
      </c>
      <c r="C12" s="6">
        <v>389</v>
      </c>
      <c r="D12" s="12" t="s">
        <v>360</v>
      </c>
      <c r="E12" s="12" t="s">
        <v>1275</v>
      </c>
      <c r="F12" s="13">
        <f>12916.53+39838.16</f>
        <v>52754.69</v>
      </c>
      <c r="G12" s="13">
        <v>159.94</v>
      </c>
      <c r="H12" s="13">
        <v>0</v>
      </c>
      <c r="I12" s="13">
        <v>0</v>
      </c>
      <c r="J12" s="13">
        <v>0</v>
      </c>
      <c r="K12" s="13">
        <v>0</v>
      </c>
      <c r="L12" s="14">
        <f t="shared" si="0"/>
        <v>52914.630000000005</v>
      </c>
      <c r="M12" s="14">
        <f t="shared" si="1"/>
        <v>0</v>
      </c>
      <c r="N12" s="13">
        <v>0</v>
      </c>
      <c r="O12" s="14">
        <f t="shared" si="2"/>
        <v>52914.630000000005</v>
      </c>
      <c r="P12" s="15">
        <v>0</v>
      </c>
      <c r="Q12" s="15">
        <f>5850+6220</f>
        <v>12070</v>
      </c>
      <c r="R12" s="15">
        <v>0</v>
      </c>
      <c r="S12" s="15">
        <v>0</v>
      </c>
      <c r="T12" s="15">
        <v>0</v>
      </c>
      <c r="U12" s="15">
        <v>0</v>
      </c>
      <c r="V12" s="15">
        <v>2000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6" t="s">
        <v>1276</v>
      </c>
      <c r="AD12" s="6">
        <v>0</v>
      </c>
      <c r="AE12" s="16" t="s">
        <v>1277</v>
      </c>
      <c r="AF12" s="15">
        <v>0</v>
      </c>
      <c r="AG12" s="17" t="s">
        <v>1333</v>
      </c>
      <c r="AH12" s="12" t="s">
        <v>1284</v>
      </c>
      <c r="AI12" s="12" t="s">
        <v>1296</v>
      </c>
      <c r="AJ12" s="12" t="s">
        <v>1280</v>
      </c>
      <c r="AK12" s="12"/>
      <c r="AL12" s="12"/>
      <c r="AM12" s="12"/>
      <c r="AN12" s="12" t="s">
        <v>1280</v>
      </c>
      <c r="AO12" s="12" t="s">
        <v>1280</v>
      </c>
      <c r="AP12" s="18" t="s">
        <v>1302</v>
      </c>
      <c r="AQ12" s="12" t="s">
        <v>1296</v>
      </c>
      <c r="AR12" s="19" t="s">
        <v>1298</v>
      </c>
      <c r="AS12" s="20" t="s">
        <v>1282</v>
      </c>
      <c r="AT12" s="20" t="s">
        <v>1334</v>
      </c>
      <c r="AU12" s="21">
        <v>0</v>
      </c>
      <c r="AV12" s="21">
        <v>0</v>
      </c>
      <c r="AW12" s="21">
        <v>0</v>
      </c>
      <c r="AX12" s="21">
        <v>0</v>
      </c>
      <c r="AY12" s="22">
        <v>2</v>
      </c>
      <c r="AZ12" s="23">
        <v>0</v>
      </c>
      <c r="BA12" s="22">
        <v>0</v>
      </c>
    </row>
    <row r="13" spans="1:53" ht="39.950000000000003" customHeight="1">
      <c r="A13" s="48">
        <v>5832923</v>
      </c>
      <c r="B13" s="48" t="s">
        <v>1372</v>
      </c>
      <c r="C13" s="6">
        <v>480</v>
      </c>
      <c r="D13" s="12" t="s">
        <v>451</v>
      </c>
      <c r="E13" s="12" t="s">
        <v>1275</v>
      </c>
      <c r="F13" s="13">
        <v>2747.24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4">
        <f t="shared" si="0"/>
        <v>2747.24</v>
      </c>
      <c r="M13" s="14">
        <f t="shared" si="1"/>
        <v>0</v>
      </c>
      <c r="N13" s="13">
        <v>0</v>
      </c>
      <c r="O13" s="14">
        <f t="shared" si="2"/>
        <v>2747.24</v>
      </c>
      <c r="P13" s="15">
        <v>0</v>
      </c>
      <c r="Q13" s="15">
        <v>263544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6" t="s">
        <v>1283</v>
      </c>
      <c r="AD13" s="6">
        <v>1</v>
      </c>
      <c r="AE13" s="16" t="s">
        <v>1336</v>
      </c>
      <c r="AF13" s="15">
        <v>952000</v>
      </c>
      <c r="AG13" s="17">
        <v>43802</v>
      </c>
      <c r="AH13" s="12" t="s">
        <v>1284</v>
      </c>
      <c r="AI13" s="12" t="s">
        <v>1296</v>
      </c>
      <c r="AJ13" s="12" t="s">
        <v>1280</v>
      </c>
      <c r="AK13" s="12"/>
      <c r="AL13" s="12"/>
      <c r="AM13" s="12"/>
      <c r="AN13" s="12" t="s">
        <v>1280</v>
      </c>
      <c r="AO13" s="12" t="s">
        <v>1280</v>
      </c>
      <c r="AP13" s="18" t="s">
        <v>1297</v>
      </c>
      <c r="AQ13" s="12" t="s">
        <v>1296</v>
      </c>
      <c r="AR13" s="19" t="s">
        <v>1298</v>
      </c>
      <c r="AS13" s="20" t="s">
        <v>1282</v>
      </c>
      <c r="AT13" s="20">
        <v>1155</v>
      </c>
      <c r="AU13" s="21">
        <v>0</v>
      </c>
      <c r="AV13" s="21">
        <v>0</v>
      </c>
      <c r="AW13" s="21">
        <v>0</v>
      </c>
      <c r="AX13" s="21">
        <v>0</v>
      </c>
      <c r="AY13" s="22">
        <v>1</v>
      </c>
      <c r="AZ13" s="23">
        <v>1</v>
      </c>
      <c r="BA13" s="22">
        <v>0</v>
      </c>
    </row>
    <row r="14" spans="1:53" ht="39.950000000000003" customHeight="1">
      <c r="A14" s="48">
        <v>5832887</v>
      </c>
      <c r="B14" s="48" t="s">
        <v>1373</v>
      </c>
      <c r="C14" s="6">
        <v>465</v>
      </c>
      <c r="D14" s="12" t="s">
        <v>436</v>
      </c>
      <c r="E14" s="12" t="s">
        <v>1275</v>
      </c>
      <c r="F14" s="13">
        <v>731.7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4">
        <f t="shared" si="0"/>
        <v>731.7</v>
      </c>
      <c r="M14" s="14">
        <f t="shared" si="1"/>
        <v>0</v>
      </c>
      <c r="N14" s="13">
        <v>0</v>
      </c>
      <c r="O14" s="14">
        <f t="shared" si="2"/>
        <v>731.7</v>
      </c>
      <c r="P14" s="15">
        <v>0</v>
      </c>
      <c r="Q14" s="15">
        <v>40332.47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6" t="s">
        <v>1283</v>
      </c>
      <c r="AD14" s="6">
        <v>0</v>
      </c>
      <c r="AE14" s="16" t="s">
        <v>1277</v>
      </c>
      <c r="AF14" s="15">
        <v>0</v>
      </c>
      <c r="AG14" s="17">
        <v>43164</v>
      </c>
      <c r="AH14" s="12" t="s">
        <v>1284</v>
      </c>
      <c r="AI14" s="12" t="s">
        <v>1296</v>
      </c>
      <c r="AJ14" s="12" t="s">
        <v>1280</v>
      </c>
      <c r="AK14" s="12"/>
      <c r="AL14" s="12"/>
      <c r="AM14" s="12"/>
      <c r="AN14" s="12" t="s">
        <v>1280</v>
      </c>
      <c r="AO14" s="12" t="s">
        <v>1280</v>
      </c>
      <c r="AP14" s="18" t="s">
        <v>1297</v>
      </c>
      <c r="AQ14" s="12" t="s">
        <v>1296</v>
      </c>
      <c r="AR14" s="19" t="s">
        <v>1298</v>
      </c>
      <c r="AS14" s="20" t="s">
        <v>1282</v>
      </c>
      <c r="AT14" s="20">
        <v>911</v>
      </c>
      <c r="AU14" s="21">
        <v>0</v>
      </c>
      <c r="AV14" s="21">
        <v>0</v>
      </c>
      <c r="AW14" s="21">
        <v>0</v>
      </c>
      <c r="AX14" s="21">
        <v>0</v>
      </c>
      <c r="AY14" s="22">
        <v>1</v>
      </c>
      <c r="AZ14" s="23">
        <v>0</v>
      </c>
      <c r="BA14" s="22">
        <v>0</v>
      </c>
    </row>
    <row r="15" spans="1:53" ht="39.950000000000003" customHeight="1">
      <c r="A15" s="48">
        <v>5832988</v>
      </c>
      <c r="B15" s="48" t="s">
        <v>1373</v>
      </c>
      <c r="C15" s="6">
        <v>511</v>
      </c>
      <c r="D15" s="12" t="s">
        <v>477</v>
      </c>
      <c r="E15" s="12" t="s">
        <v>1275</v>
      </c>
      <c r="F15" s="13">
        <v>2773.9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4">
        <f t="shared" si="0"/>
        <v>2773.9</v>
      </c>
      <c r="M15" s="14">
        <f t="shared" si="1"/>
        <v>0</v>
      </c>
      <c r="N15" s="13">
        <v>0</v>
      </c>
      <c r="O15" s="14">
        <f t="shared" si="2"/>
        <v>2773.9</v>
      </c>
      <c r="P15" s="15">
        <v>0</v>
      </c>
      <c r="Q15" s="15">
        <v>37400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6" t="s">
        <v>1276</v>
      </c>
      <c r="AD15" s="6">
        <v>0</v>
      </c>
      <c r="AE15" s="16" t="s">
        <v>1277</v>
      </c>
      <c r="AF15" s="15">
        <v>0</v>
      </c>
      <c r="AG15" s="17">
        <v>43164</v>
      </c>
      <c r="AH15" s="12" t="s">
        <v>1284</v>
      </c>
      <c r="AI15" s="12" t="s">
        <v>1296</v>
      </c>
      <c r="AJ15" s="12" t="s">
        <v>1280</v>
      </c>
      <c r="AK15" s="12"/>
      <c r="AL15" s="12"/>
      <c r="AM15" s="12"/>
      <c r="AN15" s="12" t="s">
        <v>1280</v>
      </c>
      <c r="AO15" s="12" t="s">
        <v>1280</v>
      </c>
      <c r="AP15" s="18" t="s">
        <v>1302</v>
      </c>
      <c r="AQ15" s="12" t="s">
        <v>1296</v>
      </c>
      <c r="AR15" s="19" t="s">
        <v>1298</v>
      </c>
      <c r="AS15" s="20" t="s">
        <v>1282</v>
      </c>
      <c r="AT15" s="20">
        <v>666</v>
      </c>
      <c r="AU15" s="21">
        <v>0</v>
      </c>
      <c r="AV15" s="21">
        <v>0</v>
      </c>
      <c r="AW15" s="21">
        <v>0</v>
      </c>
      <c r="AX15" s="21">
        <v>0</v>
      </c>
      <c r="AY15" s="22">
        <v>1</v>
      </c>
      <c r="AZ15" s="23">
        <v>0</v>
      </c>
      <c r="BA15" s="22">
        <v>0</v>
      </c>
    </row>
    <row r="16" spans="1:53" ht="39.950000000000003" customHeight="1">
      <c r="A16" s="48">
        <v>5832504</v>
      </c>
      <c r="B16" s="48" t="s">
        <v>1373</v>
      </c>
      <c r="C16" s="6">
        <v>292</v>
      </c>
      <c r="D16" s="12" t="s">
        <v>273</v>
      </c>
      <c r="E16" s="12" t="s">
        <v>1275</v>
      </c>
      <c r="F16" s="13">
        <v>1728.67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4">
        <f t="shared" si="0"/>
        <v>1728.67</v>
      </c>
      <c r="M16" s="14">
        <f t="shared" si="1"/>
        <v>0</v>
      </c>
      <c r="N16" s="13">
        <v>0</v>
      </c>
      <c r="O16" s="14">
        <f t="shared" si="2"/>
        <v>1728.67</v>
      </c>
      <c r="P16" s="15">
        <v>0</v>
      </c>
      <c r="Q16" s="15">
        <v>387383.9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6" t="s">
        <v>1283</v>
      </c>
      <c r="AD16" s="6">
        <v>1</v>
      </c>
      <c r="AE16" s="16" t="s">
        <v>1277</v>
      </c>
      <c r="AF16" s="15">
        <v>0</v>
      </c>
      <c r="AG16" s="17">
        <v>43564</v>
      </c>
      <c r="AH16" s="12" t="s">
        <v>1284</v>
      </c>
      <c r="AI16" s="12" t="s">
        <v>1296</v>
      </c>
      <c r="AJ16" s="12" t="s">
        <v>1280</v>
      </c>
      <c r="AK16" s="12"/>
      <c r="AL16" s="12"/>
      <c r="AM16" s="12"/>
      <c r="AN16" s="12" t="s">
        <v>1280</v>
      </c>
      <c r="AO16" s="12" t="s">
        <v>1280</v>
      </c>
      <c r="AP16" s="18" t="s">
        <v>1297</v>
      </c>
      <c r="AQ16" s="12" t="s">
        <v>1296</v>
      </c>
      <c r="AR16" s="19" t="s">
        <v>1298</v>
      </c>
      <c r="AS16" s="20" t="s">
        <v>1282</v>
      </c>
      <c r="AT16" s="20">
        <v>722</v>
      </c>
      <c r="AU16" s="21">
        <v>0</v>
      </c>
      <c r="AV16" s="21">
        <v>0</v>
      </c>
      <c r="AW16" s="21">
        <v>0</v>
      </c>
      <c r="AX16" s="21">
        <v>0</v>
      </c>
      <c r="AY16" s="22">
        <v>1</v>
      </c>
      <c r="AZ16" s="23">
        <v>0</v>
      </c>
      <c r="BA16" s="22">
        <v>0</v>
      </c>
    </row>
    <row r="17" spans="1:53" ht="39.950000000000003" customHeight="1">
      <c r="A17" s="48">
        <v>5832414</v>
      </c>
      <c r="B17" s="48" t="s">
        <v>1374</v>
      </c>
      <c r="C17" s="6">
        <v>255</v>
      </c>
      <c r="D17" s="12" t="s">
        <v>239</v>
      </c>
      <c r="E17" s="12" t="s">
        <v>1275</v>
      </c>
      <c r="F17" s="13">
        <v>30570.66</v>
      </c>
      <c r="G17" s="13">
        <v>0</v>
      </c>
      <c r="H17" s="13">
        <v>0</v>
      </c>
      <c r="I17" s="13">
        <v>0</v>
      </c>
      <c r="J17" s="13">
        <v>18510.64</v>
      </c>
      <c r="K17" s="13">
        <v>61416.35</v>
      </c>
      <c r="L17" s="14">
        <f t="shared" si="0"/>
        <v>30570.66</v>
      </c>
      <c r="M17" s="14">
        <f t="shared" si="1"/>
        <v>30570.660000000003</v>
      </c>
      <c r="N17" s="13">
        <f>116617.08+5295.56+J17+K17</f>
        <v>201839.63</v>
      </c>
      <c r="O17" s="14">
        <f t="shared" si="2"/>
        <v>30570.660000000003</v>
      </c>
      <c r="P17" s="15">
        <v>171268.97</v>
      </c>
      <c r="Q17" s="15">
        <v>171268.97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f>88706.86+32719.15</f>
        <v>121426.01000000001</v>
      </c>
      <c r="AA17" s="15">
        <v>0</v>
      </c>
      <c r="AB17" s="15">
        <v>0</v>
      </c>
      <c r="AC17" s="6" t="s">
        <v>1283</v>
      </c>
      <c r="AD17" s="6">
        <v>1</v>
      </c>
      <c r="AE17" s="16" t="s">
        <v>1277</v>
      </c>
      <c r="AF17" s="15">
        <v>0</v>
      </c>
      <c r="AG17" s="17">
        <v>42917</v>
      </c>
      <c r="AH17" s="12" t="s">
        <v>1278</v>
      </c>
      <c r="AI17" s="12" t="s">
        <v>1279</v>
      </c>
      <c r="AJ17" s="12" t="s">
        <v>1280</v>
      </c>
      <c r="AK17" s="12" t="s">
        <v>1322</v>
      </c>
      <c r="AL17" s="12" t="s">
        <v>1323</v>
      </c>
      <c r="AM17" s="12" t="s">
        <v>1324</v>
      </c>
      <c r="AN17" s="12" t="s">
        <v>1280</v>
      </c>
      <c r="AO17" s="12" t="s">
        <v>1280</v>
      </c>
      <c r="AP17" s="18" t="s">
        <v>1280</v>
      </c>
      <c r="AQ17" s="12" t="s">
        <v>1325</v>
      </c>
      <c r="AR17" s="19" t="s">
        <v>1281</v>
      </c>
      <c r="AS17" s="20" t="s">
        <v>1282</v>
      </c>
      <c r="AT17" s="20">
        <v>1330</v>
      </c>
      <c r="AU17" s="21">
        <v>1</v>
      </c>
      <c r="AV17" s="21">
        <v>1</v>
      </c>
      <c r="AW17" s="21">
        <v>0</v>
      </c>
      <c r="AX17" s="21">
        <v>0</v>
      </c>
      <c r="AY17" s="22">
        <v>1</v>
      </c>
      <c r="AZ17" s="23">
        <v>0</v>
      </c>
      <c r="BA17" s="22">
        <v>0</v>
      </c>
    </row>
    <row r="18" spans="1:53" ht="39.950000000000003" customHeight="1">
      <c r="A18" s="48">
        <v>5832915</v>
      </c>
      <c r="B18" s="48" t="s">
        <v>1375</v>
      </c>
      <c r="C18" s="6">
        <v>476</v>
      </c>
      <c r="D18" s="12" t="s">
        <v>447</v>
      </c>
      <c r="E18" s="12" t="s">
        <v>1275</v>
      </c>
      <c r="F18" s="13">
        <v>2335.33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4">
        <f t="shared" si="0"/>
        <v>2335.33</v>
      </c>
      <c r="M18" s="14">
        <f t="shared" si="1"/>
        <v>0</v>
      </c>
      <c r="N18" s="13">
        <v>0</v>
      </c>
      <c r="O18" s="14">
        <f t="shared" si="2"/>
        <v>2335.33</v>
      </c>
      <c r="P18" s="15">
        <v>0</v>
      </c>
      <c r="Q18" s="15">
        <v>61800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6" t="s">
        <v>1283</v>
      </c>
      <c r="AD18" s="6">
        <v>0</v>
      </c>
      <c r="AE18" s="16" t="s">
        <v>1277</v>
      </c>
      <c r="AF18" s="15">
        <v>0</v>
      </c>
      <c r="AG18" s="17">
        <v>43082</v>
      </c>
      <c r="AH18" s="12" t="s">
        <v>1284</v>
      </c>
      <c r="AI18" s="12" t="s">
        <v>1296</v>
      </c>
      <c r="AJ18" s="12" t="s">
        <v>1280</v>
      </c>
      <c r="AK18" s="12"/>
      <c r="AL18" s="12"/>
      <c r="AM18" s="12"/>
      <c r="AN18" s="12" t="s">
        <v>1280</v>
      </c>
      <c r="AO18" s="12" t="s">
        <v>1280</v>
      </c>
      <c r="AP18" s="18" t="s">
        <v>1297</v>
      </c>
      <c r="AQ18" s="12" t="s">
        <v>1296</v>
      </c>
      <c r="AR18" s="19" t="s">
        <v>1298</v>
      </c>
      <c r="AS18" s="20" t="s">
        <v>1282</v>
      </c>
      <c r="AT18" s="20">
        <v>1022</v>
      </c>
      <c r="AU18" s="21">
        <v>0</v>
      </c>
      <c r="AV18" s="21">
        <v>0</v>
      </c>
      <c r="AW18" s="21">
        <v>0</v>
      </c>
      <c r="AX18" s="21">
        <v>0</v>
      </c>
      <c r="AY18" s="22">
        <v>1</v>
      </c>
      <c r="AZ18" s="23">
        <v>0</v>
      </c>
      <c r="BA18" s="22">
        <v>0</v>
      </c>
    </row>
    <row r="19" spans="1:53" ht="39.950000000000003" customHeight="1">
      <c r="A19" s="48">
        <v>5832544</v>
      </c>
      <c r="B19" s="48" t="s">
        <v>1375</v>
      </c>
      <c r="C19" s="6">
        <v>312</v>
      </c>
      <c r="D19" s="12" t="s">
        <v>293</v>
      </c>
      <c r="E19" s="12" t="s">
        <v>1275</v>
      </c>
      <c r="F19" s="13">
        <v>3089.91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4">
        <f t="shared" si="0"/>
        <v>3089.91</v>
      </c>
      <c r="M19" s="14">
        <f t="shared" si="1"/>
        <v>0</v>
      </c>
      <c r="N19" s="13">
        <v>0</v>
      </c>
      <c r="O19" s="14">
        <f t="shared" si="2"/>
        <v>3089.91</v>
      </c>
      <c r="P19" s="15">
        <v>0</v>
      </c>
      <c r="Q19" s="15">
        <v>14800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6" t="s">
        <v>1283</v>
      </c>
      <c r="AD19" s="6">
        <v>1</v>
      </c>
      <c r="AE19" s="16" t="s">
        <v>1277</v>
      </c>
      <c r="AF19" s="15">
        <v>0</v>
      </c>
      <c r="AG19" s="17">
        <v>42924</v>
      </c>
      <c r="AH19" s="12" t="s">
        <v>1284</v>
      </c>
      <c r="AI19" s="12" t="s">
        <v>1296</v>
      </c>
      <c r="AJ19" s="12" t="s">
        <v>1280</v>
      </c>
      <c r="AK19" s="12"/>
      <c r="AL19" s="12"/>
      <c r="AM19" s="12"/>
      <c r="AN19" s="12" t="s">
        <v>1280</v>
      </c>
      <c r="AO19" s="12" t="s">
        <v>1280</v>
      </c>
      <c r="AP19" s="18" t="s">
        <v>1297</v>
      </c>
      <c r="AQ19" s="12" t="s">
        <v>1296</v>
      </c>
      <c r="AR19" s="19" t="s">
        <v>1298</v>
      </c>
      <c r="AS19" s="20" t="s">
        <v>1282</v>
      </c>
      <c r="AT19" s="20">
        <v>1300</v>
      </c>
      <c r="AU19" s="21">
        <v>0</v>
      </c>
      <c r="AV19" s="21">
        <v>0</v>
      </c>
      <c r="AW19" s="21">
        <v>0</v>
      </c>
      <c r="AX19" s="21">
        <v>0</v>
      </c>
      <c r="AY19" s="22">
        <v>1</v>
      </c>
      <c r="AZ19" s="23">
        <v>0</v>
      </c>
      <c r="BA19" s="22">
        <v>0</v>
      </c>
    </row>
    <row r="20" spans="1:53" ht="39.950000000000003" customHeight="1">
      <c r="A20" s="48">
        <v>5832453</v>
      </c>
      <c r="B20" s="48" t="s">
        <v>1376</v>
      </c>
      <c r="C20" s="6">
        <v>270</v>
      </c>
      <c r="D20" s="12" t="s">
        <v>254</v>
      </c>
      <c r="E20" s="12" t="s">
        <v>1275</v>
      </c>
      <c r="F20" s="13">
        <v>3316.77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4">
        <f t="shared" si="0"/>
        <v>3316.77</v>
      </c>
      <c r="M20" s="14">
        <f t="shared" si="1"/>
        <v>0</v>
      </c>
      <c r="N20" s="13">
        <v>0</v>
      </c>
      <c r="O20" s="14">
        <f t="shared" si="2"/>
        <v>3316.77</v>
      </c>
      <c r="P20" s="15">
        <v>0</v>
      </c>
      <c r="Q20" s="15">
        <v>30900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6" t="s">
        <v>1283</v>
      </c>
      <c r="AD20" s="6">
        <v>0</v>
      </c>
      <c r="AE20" s="16" t="s">
        <v>1277</v>
      </c>
      <c r="AF20" s="15">
        <v>0</v>
      </c>
      <c r="AG20" s="17">
        <v>43148</v>
      </c>
      <c r="AH20" s="12" t="s">
        <v>1284</v>
      </c>
      <c r="AI20" s="12" t="s">
        <v>1296</v>
      </c>
      <c r="AJ20" s="12" t="s">
        <v>1280</v>
      </c>
      <c r="AK20" s="12"/>
      <c r="AL20" s="12"/>
      <c r="AM20" s="12"/>
      <c r="AN20" s="12" t="s">
        <v>1280</v>
      </c>
      <c r="AO20" s="12" t="s">
        <v>1280</v>
      </c>
      <c r="AP20" s="18" t="s">
        <v>1297</v>
      </c>
      <c r="AQ20" s="12" t="s">
        <v>1296</v>
      </c>
      <c r="AR20" s="19" t="s">
        <v>1298</v>
      </c>
      <c r="AS20" s="20" t="s">
        <v>1282</v>
      </c>
      <c r="AT20" s="20">
        <v>1352</v>
      </c>
      <c r="AU20" s="21">
        <v>0</v>
      </c>
      <c r="AV20" s="21">
        <v>0</v>
      </c>
      <c r="AW20" s="21">
        <v>0</v>
      </c>
      <c r="AX20" s="21">
        <v>0</v>
      </c>
      <c r="AY20" s="22">
        <v>1</v>
      </c>
      <c r="AZ20" s="23">
        <v>0</v>
      </c>
      <c r="BA20" s="22">
        <v>0</v>
      </c>
    </row>
    <row r="21" spans="1:53" ht="39.950000000000003" customHeight="1">
      <c r="A21" s="48">
        <v>5832640</v>
      </c>
      <c r="B21" s="48" t="s">
        <v>1377</v>
      </c>
      <c r="C21" s="6">
        <v>350</v>
      </c>
      <c r="D21" s="12" t="s">
        <v>326</v>
      </c>
      <c r="E21" s="12" t="s">
        <v>1275</v>
      </c>
      <c r="F21" s="13">
        <v>5975.33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4">
        <f t="shared" si="0"/>
        <v>5975.33</v>
      </c>
      <c r="M21" s="14">
        <f t="shared" si="1"/>
        <v>0</v>
      </c>
      <c r="N21" s="13">
        <v>0</v>
      </c>
      <c r="O21" s="14">
        <f t="shared" si="2"/>
        <v>5975.33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6" t="s">
        <v>1283</v>
      </c>
      <c r="AD21" s="6">
        <v>0</v>
      </c>
      <c r="AE21" s="16" t="s">
        <v>1277</v>
      </c>
      <c r="AF21" s="15">
        <v>0</v>
      </c>
      <c r="AG21" s="17">
        <v>42774</v>
      </c>
      <c r="AH21" s="12" t="s">
        <v>1284</v>
      </c>
      <c r="AI21" s="12" t="s">
        <v>1296</v>
      </c>
      <c r="AJ21" s="12" t="s">
        <v>1280</v>
      </c>
      <c r="AK21" s="12"/>
      <c r="AL21" s="12"/>
      <c r="AM21" s="12"/>
      <c r="AN21" s="12" t="s">
        <v>1280</v>
      </c>
      <c r="AO21" s="12" t="s">
        <v>1280</v>
      </c>
      <c r="AP21" s="18" t="s">
        <v>1297</v>
      </c>
      <c r="AQ21" s="12" t="s">
        <v>1296</v>
      </c>
      <c r="AR21" s="19" t="s">
        <v>1298</v>
      </c>
      <c r="AS21" s="20" t="s">
        <v>1282</v>
      </c>
      <c r="AT21" s="20">
        <v>1330</v>
      </c>
      <c r="AU21" s="21">
        <v>0</v>
      </c>
      <c r="AV21" s="21">
        <v>0</v>
      </c>
      <c r="AW21" s="21">
        <v>0</v>
      </c>
      <c r="AX21" s="21">
        <v>0</v>
      </c>
      <c r="AY21" s="22">
        <v>1</v>
      </c>
      <c r="AZ21" s="23">
        <v>0</v>
      </c>
      <c r="BA21" s="22">
        <v>0</v>
      </c>
    </row>
    <row r="22" spans="1:53" ht="39.950000000000003" customHeight="1">
      <c r="A22" s="48">
        <v>5832274</v>
      </c>
      <c r="B22" s="48" t="s">
        <v>1378</v>
      </c>
      <c r="C22" s="6">
        <v>213</v>
      </c>
      <c r="D22" s="12" t="s">
        <v>198</v>
      </c>
      <c r="E22" s="12" t="s">
        <v>1275</v>
      </c>
      <c r="F22" s="13">
        <v>1006.79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4">
        <f t="shared" si="0"/>
        <v>1006.79</v>
      </c>
      <c r="M22" s="14">
        <f t="shared" si="1"/>
        <v>0</v>
      </c>
      <c r="N22" s="13">
        <v>0</v>
      </c>
      <c r="O22" s="14">
        <f t="shared" si="2"/>
        <v>1006.79</v>
      </c>
      <c r="P22" s="15">
        <v>0</v>
      </c>
      <c r="Q22" s="15">
        <v>49287.85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6" t="s">
        <v>1283</v>
      </c>
      <c r="AD22" s="6">
        <v>0</v>
      </c>
      <c r="AE22" s="16" t="s">
        <v>1277</v>
      </c>
      <c r="AF22" s="15">
        <v>0</v>
      </c>
      <c r="AG22" s="17">
        <v>43049</v>
      </c>
      <c r="AH22" s="12" t="s">
        <v>1284</v>
      </c>
      <c r="AI22" s="12" t="s">
        <v>1296</v>
      </c>
      <c r="AJ22" s="12" t="s">
        <v>1280</v>
      </c>
      <c r="AK22" s="12"/>
      <c r="AL22" s="12"/>
      <c r="AM22" s="12"/>
      <c r="AN22" s="12" t="s">
        <v>1280</v>
      </c>
      <c r="AO22" s="12" t="s">
        <v>1280</v>
      </c>
      <c r="AP22" s="18" t="s">
        <v>1297</v>
      </c>
      <c r="AQ22" s="12" t="s">
        <v>1296</v>
      </c>
      <c r="AR22" s="19" t="s">
        <v>1298</v>
      </c>
      <c r="AS22" s="20" t="s">
        <v>1282</v>
      </c>
      <c r="AT22" s="20">
        <v>1329</v>
      </c>
      <c r="AU22" s="21">
        <v>0</v>
      </c>
      <c r="AV22" s="21">
        <v>0</v>
      </c>
      <c r="AW22" s="21">
        <v>0</v>
      </c>
      <c r="AX22" s="21">
        <v>0</v>
      </c>
      <c r="AY22" s="22">
        <v>1</v>
      </c>
      <c r="AZ22" s="23">
        <v>0</v>
      </c>
      <c r="BA22" s="22">
        <v>0</v>
      </c>
    </row>
    <row r="23" spans="1:53" ht="39.950000000000003" customHeight="1">
      <c r="A23" s="48">
        <v>5831591</v>
      </c>
      <c r="B23" s="48" t="s">
        <v>1379</v>
      </c>
      <c r="C23" s="6">
        <v>844</v>
      </c>
      <c r="D23" s="12" t="s">
        <v>805</v>
      </c>
      <c r="E23" s="12" t="s">
        <v>1275</v>
      </c>
      <c r="F23" s="13">
        <v>0</v>
      </c>
      <c r="G23" s="13">
        <v>33113.75</v>
      </c>
      <c r="H23" s="13">
        <v>0</v>
      </c>
      <c r="I23" s="13">
        <v>0</v>
      </c>
      <c r="J23" s="13">
        <v>0</v>
      </c>
      <c r="K23" s="13">
        <v>0</v>
      </c>
      <c r="L23" s="14">
        <f t="shared" si="0"/>
        <v>33113.75</v>
      </c>
      <c r="M23" s="14">
        <f t="shared" si="1"/>
        <v>0</v>
      </c>
      <c r="N23" s="13">
        <f>128978.01+1889.78</f>
        <v>130867.79</v>
      </c>
      <c r="O23" s="14">
        <f t="shared" si="2"/>
        <v>33113.75</v>
      </c>
      <c r="P23" s="15">
        <v>130867.79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6" t="s">
        <v>1283</v>
      </c>
      <c r="AD23" s="6">
        <v>0</v>
      </c>
      <c r="AE23" s="16" t="s">
        <v>1277</v>
      </c>
      <c r="AF23" s="15">
        <v>0</v>
      </c>
      <c r="AG23" s="17">
        <v>43192</v>
      </c>
      <c r="AH23" s="12" t="s">
        <v>1284</v>
      </c>
      <c r="AI23" s="12" t="s">
        <v>1285</v>
      </c>
      <c r="AJ23" s="12" t="s">
        <v>1343</v>
      </c>
      <c r="AK23" s="12"/>
      <c r="AL23" s="12"/>
      <c r="AM23" s="12"/>
      <c r="AN23" s="12" t="s">
        <v>1280</v>
      </c>
      <c r="AO23" s="12" t="s">
        <v>1280</v>
      </c>
      <c r="AP23" s="18" t="s">
        <v>1317</v>
      </c>
      <c r="AQ23" s="12" t="s">
        <v>1344</v>
      </c>
      <c r="AR23" s="19" t="s">
        <v>1281</v>
      </c>
      <c r="AS23" s="20" t="s">
        <v>1282</v>
      </c>
      <c r="AT23" s="20">
        <v>2068</v>
      </c>
      <c r="AU23" s="21">
        <v>1</v>
      </c>
      <c r="AV23" s="21">
        <v>0</v>
      </c>
      <c r="AW23" s="21">
        <v>0</v>
      </c>
      <c r="AX23" s="21">
        <v>0</v>
      </c>
      <c r="AY23" s="22">
        <v>1</v>
      </c>
      <c r="AZ23" s="23">
        <v>0</v>
      </c>
      <c r="BA23" s="22">
        <v>0</v>
      </c>
    </row>
    <row r="24" spans="1:53" ht="39.950000000000003" customHeight="1">
      <c r="A24" s="48">
        <v>5831966</v>
      </c>
      <c r="B24" s="48" t="s">
        <v>1361</v>
      </c>
      <c r="C24" s="6">
        <v>89</v>
      </c>
      <c r="D24" s="12" t="s">
        <v>85</v>
      </c>
      <c r="E24" s="12" t="s">
        <v>1275</v>
      </c>
      <c r="F24" s="13">
        <v>267000</v>
      </c>
      <c r="G24" s="13">
        <v>3594.04</v>
      </c>
      <c r="H24" s="13">
        <v>0</v>
      </c>
      <c r="I24" s="13">
        <v>0</v>
      </c>
      <c r="J24" s="13">
        <v>0</v>
      </c>
      <c r="K24" s="13">
        <v>0</v>
      </c>
      <c r="L24" s="14">
        <f t="shared" si="0"/>
        <v>270594.03999999998</v>
      </c>
      <c r="M24" s="14">
        <f t="shared" si="1"/>
        <v>0</v>
      </c>
      <c r="N24" s="13">
        <v>0</v>
      </c>
      <c r="O24" s="14">
        <f t="shared" si="2"/>
        <v>270594.03999999998</v>
      </c>
      <c r="P24" s="15">
        <v>0</v>
      </c>
      <c r="Q24" s="15">
        <v>27000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6" t="s">
        <v>1283</v>
      </c>
      <c r="AD24" s="6">
        <v>0</v>
      </c>
      <c r="AE24" s="16" t="s">
        <v>1277</v>
      </c>
      <c r="AF24" s="15">
        <v>0</v>
      </c>
      <c r="AG24" s="17">
        <v>43589</v>
      </c>
      <c r="AH24" s="12" t="s">
        <v>1284</v>
      </c>
      <c r="AI24" s="12" t="s">
        <v>1285</v>
      </c>
      <c r="AJ24" s="12" t="s">
        <v>1299</v>
      </c>
      <c r="AK24" s="12"/>
      <c r="AL24" s="12"/>
      <c r="AM24" s="12"/>
      <c r="AN24" s="12" t="s">
        <v>1280</v>
      </c>
      <c r="AO24" s="12" t="s">
        <v>1280</v>
      </c>
      <c r="AP24" s="18" t="s">
        <v>1280</v>
      </c>
      <c r="AQ24" s="12" t="s">
        <v>1307</v>
      </c>
      <c r="AR24" s="19" t="s">
        <v>1281</v>
      </c>
      <c r="AS24" s="20" t="s">
        <v>1282</v>
      </c>
      <c r="AT24" s="20">
        <v>1303</v>
      </c>
      <c r="AU24" s="21">
        <v>0</v>
      </c>
      <c r="AV24" s="21">
        <v>0</v>
      </c>
      <c r="AW24" s="21">
        <v>0</v>
      </c>
      <c r="AX24" s="21">
        <v>0</v>
      </c>
      <c r="AY24" s="22">
        <v>1</v>
      </c>
      <c r="AZ24" s="23">
        <v>0</v>
      </c>
      <c r="BA24" s="22">
        <v>0</v>
      </c>
    </row>
    <row r="25" spans="1:53" ht="39.950000000000003" customHeight="1">
      <c r="A25" s="48">
        <v>5832138</v>
      </c>
      <c r="B25" s="48" t="s">
        <v>1382</v>
      </c>
      <c r="C25" s="6">
        <v>168</v>
      </c>
      <c r="D25" s="12" t="s">
        <v>1362</v>
      </c>
      <c r="E25" s="12" t="s">
        <v>1275</v>
      </c>
      <c r="F25" s="13">
        <v>10382.32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4">
        <f t="shared" si="0"/>
        <v>10382.32</v>
      </c>
      <c r="M25" s="14">
        <f t="shared" si="1"/>
        <v>0</v>
      </c>
      <c r="N25" s="13">
        <v>0</v>
      </c>
      <c r="O25" s="14">
        <f t="shared" si="2"/>
        <v>10382.32</v>
      </c>
      <c r="P25" s="15">
        <v>0</v>
      </c>
      <c r="Q25" s="15">
        <f>5200+1600</f>
        <v>6800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6" t="s">
        <v>1283</v>
      </c>
      <c r="AD25" s="6">
        <v>0</v>
      </c>
      <c r="AE25" s="16" t="s">
        <v>1277</v>
      </c>
      <c r="AF25" s="15">
        <v>0</v>
      </c>
      <c r="AG25" s="17">
        <v>43073</v>
      </c>
      <c r="AH25" s="12" t="s">
        <v>1284</v>
      </c>
      <c r="AI25" s="12" t="s">
        <v>1296</v>
      </c>
      <c r="AJ25" s="12" t="s">
        <v>1280</v>
      </c>
      <c r="AK25" s="12"/>
      <c r="AL25" s="12"/>
      <c r="AM25" s="12"/>
      <c r="AN25" s="12" t="s">
        <v>1280</v>
      </c>
      <c r="AO25" s="12" t="s">
        <v>1280</v>
      </c>
      <c r="AP25" s="18" t="s">
        <v>1297</v>
      </c>
      <c r="AQ25" s="12" t="s">
        <v>1296</v>
      </c>
      <c r="AR25" s="19" t="s">
        <v>1298</v>
      </c>
      <c r="AS25" s="20" t="s">
        <v>1282</v>
      </c>
      <c r="AT25" s="20" t="s">
        <v>1310</v>
      </c>
      <c r="AU25" s="21">
        <v>0</v>
      </c>
      <c r="AV25" s="21">
        <v>0</v>
      </c>
      <c r="AW25" s="21">
        <v>0</v>
      </c>
      <c r="AX25" s="21">
        <v>0</v>
      </c>
      <c r="AY25" s="22">
        <v>2</v>
      </c>
      <c r="AZ25" s="23">
        <v>0</v>
      </c>
      <c r="BA25" s="22">
        <v>0</v>
      </c>
    </row>
    <row r="26" spans="1:53" ht="39.950000000000003" customHeight="1">
      <c r="A26" s="48">
        <v>5832471</v>
      </c>
      <c r="B26" s="48" t="s">
        <v>1380</v>
      </c>
      <c r="C26" s="6">
        <v>278</v>
      </c>
      <c r="D26" s="12" t="s">
        <v>262</v>
      </c>
      <c r="E26" s="12" t="s">
        <v>1275</v>
      </c>
      <c r="F26" s="13">
        <v>119142.44</v>
      </c>
      <c r="G26" s="13">
        <v>0</v>
      </c>
      <c r="H26" s="13">
        <v>0</v>
      </c>
      <c r="I26" s="13">
        <v>0</v>
      </c>
      <c r="J26" s="13">
        <v>0</v>
      </c>
      <c r="K26" s="13">
        <v>2949.1</v>
      </c>
      <c r="L26" s="14">
        <f t="shared" si="0"/>
        <v>119142.44</v>
      </c>
      <c r="M26" s="14">
        <f t="shared" si="1"/>
        <v>92044.450000000012</v>
      </c>
      <c r="N26" s="13">
        <f>89095.35+J26+K26</f>
        <v>92044.450000000012</v>
      </c>
      <c r="O26" s="14">
        <f t="shared" si="2"/>
        <v>119142.44</v>
      </c>
      <c r="P26" s="15">
        <v>0</v>
      </c>
      <c r="Q26" s="15">
        <v>176793.5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f>540+15.5+170+110+5000</f>
        <v>5835.5</v>
      </c>
      <c r="X26" s="15">
        <v>0</v>
      </c>
      <c r="Y26" s="15">
        <v>12225.6</v>
      </c>
      <c r="Z26" s="15">
        <v>96610</v>
      </c>
      <c r="AA26" s="15">
        <v>4978.3999999999996</v>
      </c>
      <c r="AB26" s="15">
        <v>57144</v>
      </c>
      <c r="AC26" s="6" t="s">
        <v>1283</v>
      </c>
      <c r="AD26" s="6">
        <v>0</v>
      </c>
      <c r="AE26" s="16" t="s">
        <v>1277</v>
      </c>
      <c r="AF26" s="15">
        <v>0</v>
      </c>
      <c r="AG26" s="17">
        <v>43341</v>
      </c>
      <c r="AH26" s="12" t="s">
        <v>1278</v>
      </c>
      <c r="AI26" s="12" t="s">
        <v>1279</v>
      </c>
      <c r="AJ26" s="12" t="s">
        <v>1280</v>
      </c>
      <c r="AK26" s="12" t="s">
        <v>1326</v>
      </c>
      <c r="AL26" s="12" t="s">
        <v>1327</v>
      </c>
      <c r="AM26" s="12" t="s">
        <v>1328</v>
      </c>
      <c r="AN26" s="12" t="s">
        <v>1280</v>
      </c>
      <c r="AO26" s="12" t="s">
        <v>1280</v>
      </c>
      <c r="AP26" s="18" t="s">
        <v>1280</v>
      </c>
      <c r="AQ26" s="12" t="s">
        <v>1329</v>
      </c>
      <c r="AR26" s="19" t="s">
        <v>1281</v>
      </c>
      <c r="AS26" s="20" t="s">
        <v>1282</v>
      </c>
      <c r="AT26" s="20">
        <v>1156</v>
      </c>
      <c r="AU26" s="21">
        <v>1</v>
      </c>
      <c r="AV26" s="21">
        <v>1</v>
      </c>
      <c r="AW26" s="21">
        <v>0</v>
      </c>
      <c r="AX26" s="21">
        <v>0</v>
      </c>
      <c r="AY26" s="22">
        <v>1</v>
      </c>
      <c r="AZ26" s="23">
        <v>0</v>
      </c>
      <c r="BA26" s="22">
        <v>0</v>
      </c>
    </row>
    <row r="27" spans="1:53" ht="39.950000000000003" customHeight="1">
      <c r="A27" s="48">
        <v>5832408</v>
      </c>
      <c r="B27" s="48" t="s">
        <v>1381</v>
      </c>
      <c r="C27" s="6">
        <v>253</v>
      </c>
      <c r="D27" s="12" t="s">
        <v>237</v>
      </c>
      <c r="E27" s="12" t="s">
        <v>1275</v>
      </c>
      <c r="F27" s="13">
        <v>50000.15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4">
        <f t="shared" si="0"/>
        <v>50000.15</v>
      </c>
      <c r="M27" s="14">
        <f t="shared" si="1"/>
        <v>0</v>
      </c>
      <c r="N27" s="13">
        <v>0</v>
      </c>
      <c r="O27" s="14">
        <f t="shared" si="2"/>
        <v>50000.15</v>
      </c>
      <c r="P27" s="15">
        <v>0</v>
      </c>
      <c r="Q27" s="15">
        <v>0</v>
      </c>
      <c r="R27" s="15">
        <v>53293.78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6" t="s">
        <v>1283</v>
      </c>
      <c r="AD27" s="6">
        <v>0</v>
      </c>
      <c r="AE27" s="16" t="s">
        <v>1277</v>
      </c>
      <c r="AF27" s="15">
        <v>0</v>
      </c>
      <c r="AG27" s="17">
        <v>43619</v>
      </c>
      <c r="AH27" s="12" t="s">
        <v>1284</v>
      </c>
      <c r="AI27" s="12" t="s">
        <v>1285</v>
      </c>
      <c r="AJ27" s="12" t="s">
        <v>1299</v>
      </c>
      <c r="AK27" s="12"/>
      <c r="AL27" s="12"/>
      <c r="AM27" s="12"/>
      <c r="AN27" s="12" t="s">
        <v>1280</v>
      </c>
      <c r="AO27" s="12" t="s">
        <v>1280</v>
      </c>
      <c r="AP27" s="18" t="s">
        <v>1280</v>
      </c>
      <c r="AQ27" s="12" t="s">
        <v>1306</v>
      </c>
      <c r="AR27" s="19" t="s">
        <v>1281</v>
      </c>
      <c r="AS27" s="20" t="s">
        <v>1282</v>
      </c>
      <c r="AT27" s="20">
        <v>1330</v>
      </c>
      <c r="AU27" s="21">
        <v>0</v>
      </c>
      <c r="AV27" s="21">
        <v>0</v>
      </c>
      <c r="AW27" s="21">
        <v>0</v>
      </c>
      <c r="AX27" s="21">
        <v>0</v>
      </c>
      <c r="AY27" s="22">
        <v>1</v>
      </c>
      <c r="AZ27" s="23">
        <v>0</v>
      </c>
      <c r="BA27" s="22">
        <v>0</v>
      </c>
    </row>
    <row r="28" spans="1:53" ht="39.950000000000003" customHeight="1">
      <c r="A28" s="12">
        <v>5832002</v>
      </c>
      <c r="B28" s="48" t="s">
        <v>1383</v>
      </c>
      <c r="C28" s="6">
        <v>101</v>
      </c>
      <c r="D28" s="12" t="s">
        <v>99</v>
      </c>
      <c r="E28" s="12" t="s">
        <v>1275</v>
      </c>
      <c r="F28" s="13">
        <v>642.30999999999995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4">
        <f t="shared" ref="L28:L40" si="3">F28+G28+H28+I28</f>
        <v>642.30999999999995</v>
      </c>
      <c r="M28" s="14">
        <f t="shared" ref="M28:M40" si="4">N28-P28</f>
        <v>0</v>
      </c>
      <c r="N28" s="13">
        <v>0</v>
      </c>
      <c r="O28" s="14">
        <f t="shared" ref="O28:O40" si="5">IF(M28&gt;=L28,M28,L28)</f>
        <v>642.30999999999995</v>
      </c>
      <c r="P28" s="15">
        <v>0</v>
      </c>
      <c r="Q28" s="15">
        <v>35500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6" t="s">
        <v>1283</v>
      </c>
      <c r="AD28" s="6">
        <v>0</v>
      </c>
      <c r="AE28" s="16" t="s">
        <v>1277</v>
      </c>
      <c r="AF28" s="15">
        <v>0</v>
      </c>
      <c r="AG28" s="17">
        <v>43046</v>
      </c>
      <c r="AH28" s="12" t="s">
        <v>1284</v>
      </c>
      <c r="AI28" s="12" t="s">
        <v>1296</v>
      </c>
      <c r="AJ28" s="12" t="s">
        <v>1280</v>
      </c>
      <c r="AK28" s="12"/>
      <c r="AL28" s="12"/>
      <c r="AM28" s="12"/>
      <c r="AN28" s="12" t="s">
        <v>1280</v>
      </c>
      <c r="AO28" s="12" t="s">
        <v>1280</v>
      </c>
      <c r="AP28" s="18" t="s">
        <v>1297</v>
      </c>
      <c r="AQ28" s="12" t="s">
        <v>1296</v>
      </c>
      <c r="AR28" s="19" t="s">
        <v>1298</v>
      </c>
      <c r="AS28" s="20" t="s">
        <v>1282</v>
      </c>
      <c r="AT28" s="20">
        <v>1331</v>
      </c>
      <c r="AU28" s="21">
        <v>0</v>
      </c>
      <c r="AV28" s="21">
        <v>0</v>
      </c>
      <c r="AW28" s="21">
        <v>0</v>
      </c>
      <c r="AX28" s="21">
        <v>0</v>
      </c>
      <c r="AY28" s="22">
        <v>1</v>
      </c>
      <c r="AZ28" s="23">
        <v>0</v>
      </c>
      <c r="BA28" s="22">
        <v>0</v>
      </c>
    </row>
    <row r="29" spans="1:53" ht="39.950000000000003" customHeight="1">
      <c r="A29" s="12">
        <v>5832977</v>
      </c>
      <c r="B29" s="48" t="s">
        <v>1383</v>
      </c>
      <c r="C29" s="6">
        <v>486</v>
      </c>
      <c r="D29" s="12" t="s">
        <v>472</v>
      </c>
      <c r="E29" s="12" t="s">
        <v>1275</v>
      </c>
      <c r="F29" s="13">
        <v>9299.36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4">
        <f t="shared" si="3"/>
        <v>9299.36</v>
      </c>
      <c r="M29" s="14">
        <f t="shared" si="4"/>
        <v>0</v>
      </c>
      <c r="N29" s="13">
        <v>0</v>
      </c>
      <c r="O29" s="14">
        <f t="shared" si="5"/>
        <v>9299.36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6" t="s">
        <v>1283</v>
      </c>
      <c r="AD29" s="6">
        <v>0</v>
      </c>
      <c r="AE29" s="16" t="s">
        <v>1277</v>
      </c>
      <c r="AF29" s="15">
        <v>0</v>
      </c>
      <c r="AG29" s="17">
        <v>43073</v>
      </c>
      <c r="AH29" s="12" t="s">
        <v>1284</v>
      </c>
      <c r="AI29" s="12" t="s">
        <v>1296</v>
      </c>
      <c r="AJ29" s="12" t="s">
        <v>1280</v>
      </c>
      <c r="AK29" s="12"/>
      <c r="AL29" s="12"/>
      <c r="AM29" s="12"/>
      <c r="AN29" s="12" t="s">
        <v>1280</v>
      </c>
      <c r="AO29" s="12" t="s">
        <v>1280</v>
      </c>
      <c r="AP29" s="18" t="s">
        <v>1297</v>
      </c>
      <c r="AQ29" s="12" t="s">
        <v>1296</v>
      </c>
      <c r="AR29" s="19" t="s">
        <v>1298</v>
      </c>
      <c r="AS29" s="20" t="s">
        <v>1282</v>
      </c>
      <c r="AT29" s="20">
        <v>1330</v>
      </c>
      <c r="AU29" s="21">
        <v>0</v>
      </c>
      <c r="AV29" s="21">
        <v>0</v>
      </c>
      <c r="AW29" s="21">
        <v>0</v>
      </c>
      <c r="AX29" s="21">
        <v>0</v>
      </c>
      <c r="AY29" s="22">
        <v>1</v>
      </c>
      <c r="AZ29" s="23">
        <v>0</v>
      </c>
      <c r="BA29" s="22">
        <v>0</v>
      </c>
    </row>
    <row r="30" spans="1:53" ht="39.950000000000003" customHeight="1">
      <c r="A30" s="12">
        <v>6491147</v>
      </c>
      <c r="B30" s="48" t="s">
        <v>1384</v>
      </c>
      <c r="C30" s="6">
        <v>1145</v>
      </c>
      <c r="D30" s="12" t="s">
        <v>1119</v>
      </c>
      <c r="E30" s="12" t="s">
        <v>1275</v>
      </c>
      <c r="F30" s="13">
        <v>4035.47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4">
        <f t="shared" si="3"/>
        <v>4035.47</v>
      </c>
      <c r="M30" s="14">
        <f t="shared" si="4"/>
        <v>0</v>
      </c>
      <c r="N30" s="13">
        <v>0</v>
      </c>
      <c r="O30" s="14">
        <f t="shared" si="5"/>
        <v>4035.47</v>
      </c>
      <c r="P30" s="15">
        <v>0</v>
      </c>
      <c r="Q30" s="15">
        <v>129588.53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6" t="s">
        <v>1276</v>
      </c>
      <c r="AD30" s="6">
        <v>0</v>
      </c>
      <c r="AE30" s="16" t="s">
        <v>1277</v>
      </c>
      <c r="AF30" s="15">
        <v>0</v>
      </c>
      <c r="AG30" s="17">
        <v>42913</v>
      </c>
      <c r="AH30" s="12" t="s">
        <v>1284</v>
      </c>
      <c r="AI30" s="12" t="s">
        <v>1296</v>
      </c>
      <c r="AJ30" s="12" t="s">
        <v>1280</v>
      </c>
      <c r="AK30" s="12"/>
      <c r="AL30" s="12"/>
      <c r="AM30" s="12"/>
      <c r="AN30" s="12" t="s">
        <v>1280</v>
      </c>
      <c r="AO30" s="12" t="s">
        <v>1280</v>
      </c>
      <c r="AP30" s="18" t="s">
        <v>1302</v>
      </c>
      <c r="AQ30" s="12" t="s">
        <v>1296</v>
      </c>
      <c r="AR30" s="19" t="s">
        <v>1298</v>
      </c>
      <c r="AS30" s="20" t="s">
        <v>1282</v>
      </c>
      <c r="AT30" s="20">
        <v>1082</v>
      </c>
      <c r="AU30" s="21">
        <v>0</v>
      </c>
      <c r="AV30" s="21">
        <v>0</v>
      </c>
      <c r="AW30" s="21">
        <v>0</v>
      </c>
      <c r="AX30" s="21">
        <v>0</v>
      </c>
      <c r="AY30" s="22">
        <v>1</v>
      </c>
      <c r="AZ30" s="23">
        <v>0</v>
      </c>
      <c r="BA30" s="22">
        <v>0</v>
      </c>
    </row>
    <row r="31" spans="1:53" ht="39.950000000000003" customHeight="1">
      <c r="A31" s="12">
        <v>553138</v>
      </c>
      <c r="B31" s="48" t="s">
        <v>1380</v>
      </c>
      <c r="C31" s="6">
        <v>31</v>
      </c>
      <c r="D31" s="12" t="s">
        <v>34</v>
      </c>
      <c r="E31" s="12" t="s">
        <v>1275</v>
      </c>
      <c r="F31" s="13">
        <v>12258.21</v>
      </c>
      <c r="G31" s="13">
        <f>8916.2+2055.2+60370.42</f>
        <v>71341.820000000007</v>
      </c>
      <c r="H31" s="13">
        <v>0</v>
      </c>
      <c r="I31" s="13">
        <v>0</v>
      </c>
      <c r="J31" s="13">
        <v>0</v>
      </c>
      <c r="K31" s="13">
        <v>0</v>
      </c>
      <c r="L31" s="14">
        <f t="shared" si="3"/>
        <v>83600.03</v>
      </c>
      <c r="M31" s="14">
        <f t="shared" si="4"/>
        <v>83712.38</v>
      </c>
      <c r="N31" s="13">
        <f>122300.95+J31+K31</f>
        <v>122300.95</v>
      </c>
      <c r="O31" s="14">
        <f t="shared" si="5"/>
        <v>83712.38</v>
      </c>
      <c r="P31" s="15">
        <v>38588.57</v>
      </c>
      <c r="Q31" s="15">
        <v>38588.57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6" t="s">
        <v>1283</v>
      </c>
      <c r="AD31" s="6">
        <v>0</v>
      </c>
      <c r="AE31" s="16" t="s">
        <v>1277</v>
      </c>
      <c r="AF31" s="15">
        <v>0</v>
      </c>
      <c r="AG31" s="17">
        <v>41408</v>
      </c>
      <c r="AH31" s="12" t="s">
        <v>1278</v>
      </c>
      <c r="AI31" s="12" t="s">
        <v>1279</v>
      </c>
      <c r="AJ31" s="12" t="s">
        <v>1280</v>
      </c>
      <c r="AK31" s="12" t="s">
        <v>1292</v>
      </c>
      <c r="AL31" s="12" t="s">
        <v>1293</v>
      </c>
      <c r="AM31" s="12" t="s">
        <v>1294</v>
      </c>
      <c r="AN31" s="12" t="s">
        <v>1280</v>
      </c>
      <c r="AO31" s="12" t="s">
        <v>1280</v>
      </c>
      <c r="AP31" s="18" t="s">
        <v>1280</v>
      </c>
      <c r="AQ31" s="12" t="s">
        <v>1295</v>
      </c>
      <c r="AR31" s="19" t="s">
        <v>1281</v>
      </c>
      <c r="AS31" s="20" t="s">
        <v>1286</v>
      </c>
      <c r="AT31" s="20">
        <v>2605</v>
      </c>
      <c r="AU31" s="21">
        <v>1</v>
      </c>
      <c r="AV31" s="21">
        <v>1</v>
      </c>
      <c r="AW31" s="21">
        <v>0</v>
      </c>
      <c r="AX31" s="21">
        <v>0</v>
      </c>
      <c r="AY31" s="22">
        <v>1</v>
      </c>
      <c r="AZ31" s="23">
        <v>0</v>
      </c>
      <c r="BA31" s="22">
        <v>0</v>
      </c>
    </row>
    <row r="32" spans="1:53" ht="39.950000000000003" customHeight="1">
      <c r="A32" s="12">
        <v>5831933</v>
      </c>
      <c r="B32" s="48" t="s">
        <v>1384</v>
      </c>
      <c r="C32" s="6">
        <v>72</v>
      </c>
      <c r="D32" s="12" t="s">
        <v>72</v>
      </c>
      <c r="E32" s="12" t="s">
        <v>1275</v>
      </c>
      <c r="F32" s="13">
        <v>574.09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4">
        <f t="shared" si="3"/>
        <v>574.09</v>
      </c>
      <c r="M32" s="14">
        <f t="shared" si="4"/>
        <v>0</v>
      </c>
      <c r="N32" s="13">
        <v>0</v>
      </c>
      <c r="O32" s="14">
        <f t="shared" si="5"/>
        <v>574.09</v>
      </c>
      <c r="P32" s="15">
        <v>0</v>
      </c>
      <c r="Q32" s="15">
        <v>228911.39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7" t="s">
        <v>1283</v>
      </c>
      <c r="AD32" s="12">
        <v>0</v>
      </c>
      <c r="AE32" s="12" t="s">
        <v>1277</v>
      </c>
      <c r="AF32" s="12">
        <v>0</v>
      </c>
      <c r="AG32" s="17">
        <v>43738</v>
      </c>
      <c r="AH32" s="12" t="s">
        <v>1284</v>
      </c>
      <c r="AI32" s="12" t="s">
        <v>1296</v>
      </c>
      <c r="AJ32" s="12" t="s">
        <v>1280</v>
      </c>
      <c r="AK32" s="12"/>
      <c r="AL32" s="18"/>
      <c r="AM32" s="12"/>
      <c r="AN32" s="19" t="s">
        <v>1280</v>
      </c>
      <c r="AO32" s="20" t="s">
        <v>1280</v>
      </c>
      <c r="AP32" s="20" t="s">
        <v>1297</v>
      </c>
      <c r="AQ32" s="21" t="s">
        <v>1296</v>
      </c>
      <c r="AR32" s="21" t="s">
        <v>1298</v>
      </c>
      <c r="AS32" s="21" t="s">
        <v>1282</v>
      </c>
      <c r="AT32" s="21">
        <v>1331</v>
      </c>
      <c r="AU32" s="22">
        <v>0</v>
      </c>
      <c r="AV32" s="23">
        <v>0</v>
      </c>
      <c r="AW32" s="22">
        <v>0</v>
      </c>
      <c r="AX32">
        <v>0</v>
      </c>
      <c r="AY32">
        <v>1</v>
      </c>
      <c r="AZ32">
        <v>0</v>
      </c>
      <c r="BA32">
        <v>0</v>
      </c>
    </row>
    <row r="33" spans="1:53" ht="39.950000000000003" customHeight="1">
      <c r="A33" s="12">
        <v>5832412</v>
      </c>
      <c r="B33" s="48" t="s">
        <v>1380</v>
      </c>
      <c r="C33" s="6">
        <v>246</v>
      </c>
      <c r="D33" s="12" t="s">
        <v>238</v>
      </c>
      <c r="E33" s="12" t="s">
        <v>1275</v>
      </c>
      <c r="F33" s="13">
        <v>16573.75</v>
      </c>
      <c r="G33" s="13">
        <v>354.61</v>
      </c>
      <c r="H33" s="13">
        <v>0</v>
      </c>
      <c r="I33" s="13">
        <v>0</v>
      </c>
      <c r="J33" s="13">
        <v>30648.400000000001</v>
      </c>
      <c r="K33" s="13">
        <v>90602.41</v>
      </c>
      <c r="L33" s="14">
        <f t="shared" si="3"/>
        <v>16928.36</v>
      </c>
      <c r="M33" s="14">
        <f t="shared" si="4"/>
        <v>208163.53</v>
      </c>
      <c r="N33" s="13">
        <f>163250.81+5769+J33+K33</f>
        <v>290270.62</v>
      </c>
      <c r="O33" s="14">
        <f t="shared" si="5"/>
        <v>208163.53</v>
      </c>
      <c r="P33" s="15">
        <v>82107.09</v>
      </c>
      <c r="Q33" s="15">
        <v>82107.09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82107.09</v>
      </c>
      <c r="AB33" s="15">
        <v>0</v>
      </c>
      <c r="AC33" s="17" t="s">
        <v>1283</v>
      </c>
      <c r="AD33" s="12">
        <v>0</v>
      </c>
      <c r="AE33" s="12" t="s">
        <v>1277</v>
      </c>
      <c r="AF33" s="12">
        <v>0</v>
      </c>
      <c r="AG33" s="17">
        <v>43428</v>
      </c>
      <c r="AH33" s="12" t="s">
        <v>1278</v>
      </c>
      <c r="AI33" s="12" t="s">
        <v>1279</v>
      </c>
      <c r="AJ33" s="12" t="s">
        <v>1280</v>
      </c>
      <c r="AK33" s="12" t="s">
        <v>1318</v>
      </c>
      <c r="AL33" s="18" t="s">
        <v>1319</v>
      </c>
      <c r="AM33" s="12" t="s">
        <v>1320</v>
      </c>
      <c r="AN33" s="19" t="s">
        <v>1280</v>
      </c>
      <c r="AO33" s="20" t="s">
        <v>1280</v>
      </c>
      <c r="AP33" s="20" t="s">
        <v>1280</v>
      </c>
      <c r="AQ33" s="21" t="s">
        <v>1321</v>
      </c>
      <c r="AR33" s="21" t="s">
        <v>1281</v>
      </c>
      <c r="AS33" s="21" t="s">
        <v>1282</v>
      </c>
      <c r="AT33" s="21">
        <v>1436</v>
      </c>
      <c r="AU33" s="22">
        <v>1</v>
      </c>
      <c r="AV33" s="23">
        <v>1</v>
      </c>
      <c r="AW33" s="22">
        <v>0</v>
      </c>
      <c r="AX33">
        <v>0</v>
      </c>
      <c r="AY33">
        <v>1</v>
      </c>
      <c r="AZ33">
        <v>0</v>
      </c>
      <c r="BA33">
        <v>0</v>
      </c>
    </row>
    <row r="34" spans="1:53" ht="39.950000000000003" customHeight="1">
      <c r="A34" s="52">
        <v>5832672</v>
      </c>
      <c r="B34" s="48" t="s">
        <v>1385</v>
      </c>
      <c r="C34" s="6">
        <v>351</v>
      </c>
      <c r="D34" s="12" t="s">
        <v>338</v>
      </c>
      <c r="E34" s="12" t="s">
        <v>1275</v>
      </c>
      <c r="F34" s="13">
        <v>2125.1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4">
        <f t="shared" si="3"/>
        <v>2125.1</v>
      </c>
      <c r="M34" s="14">
        <f t="shared" si="4"/>
        <v>0</v>
      </c>
      <c r="N34" s="13">
        <v>0</v>
      </c>
      <c r="O34" s="14">
        <f t="shared" si="5"/>
        <v>2125.1</v>
      </c>
      <c r="P34" s="15">
        <v>0</v>
      </c>
      <c r="Q34" s="15">
        <v>208000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7" t="s">
        <v>1283</v>
      </c>
      <c r="AD34" s="12">
        <v>0</v>
      </c>
      <c r="AE34" s="12" t="s">
        <v>1277</v>
      </c>
      <c r="AF34" s="12">
        <v>0</v>
      </c>
      <c r="AG34" s="17">
        <v>43788</v>
      </c>
      <c r="AH34" s="12" t="s">
        <v>1284</v>
      </c>
      <c r="AI34" s="12" t="s">
        <v>1296</v>
      </c>
      <c r="AJ34" s="12" t="s">
        <v>1280</v>
      </c>
      <c r="AK34" s="12"/>
      <c r="AL34" s="18"/>
      <c r="AM34" s="12"/>
      <c r="AN34" s="19" t="s">
        <v>1280</v>
      </c>
      <c r="AO34" s="20" t="s">
        <v>1280</v>
      </c>
      <c r="AP34" s="20" t="s">
        <v>1297</v>
      </c>
      <c r="AQ34" s="21" t="s">
        <v>1296</v>
      </c>
      <c r="AR34" s="21" t="s">
        <v>1298</v>
      </c>
      <c r="AS34" s="21" t="s">
        <v>1282</v>
      </c>
      <c r="AT34" s="21">
        <v>1351</v>
      </c>
      <c r="AU34" s="22">
        <v>0</v>
      </c>
      <c r="AV34" s="23">
        <v>0</v>
      </c>
      <c r="AW34" s="22">
        <v>0</v>
      </c>
      <c r="AX34">
        <v>0</v>
      </c>
      <c r="AY34">
        <v>1</v>
      </c>
      <c r="AZ34">
        <v>0</v>
      </c>
      <c r="BA34">
        <v>0</v>
      </c>
    </row>
    <row r="35" spans="1:53" ht="39.950000000000003" customHeight="1">
      <c r="A35" s="52">
        <v>5832657</v>
      </c>
      <c r="B35" s="48" t="s">
        <v>1386</v>
      </c>
      <c r="C35" s="6">
        <v>345</v>
      </c>
      <c r="D35" s="12" t="s">
        <v>333</v>
      </c>
      <c r="E35" s="12" t="s">
        <v>1275</v>
      </c>
      <c r="F35" s="13">
        <v>48333.23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4">
        <f t="shared" si="3"/>
        <v>48333.23</v>
      </c>
      <c r="M35" s="14">
        <f t="shared" si="4"/>
        <v>0</v>
      </c>
      <c r="N35" s="13">
        <v>0</v>
      </c>
      <c r="O35" s="14">
        <f t="shared" si="5"/>
        <v>48333.23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7" t="s">
        <v>1283</v>
      </c>
      <c r="AD35" s="12">
        <v>0</v>
      </c>
      <c r="AE35" s="12" t="s">
        <v>1277</v>
      </c>
      <c r="AF35" s="12">
        <v>0</v>
      </c>
      <c r="AG35" s="17">
        <v>43696</v>
      </c>
      <c r="AH35" s="12" t="s">
        <v>1284</v>
      </c>
      <c r="AI35" s="12" t="s">
        <v>1296</v>
      </c>
      <c r="AJ35" s="12" t="s">
        <v>1280</v>
      </c>
      <c r="AK35" s="12"/>
      <c r="AL35" s="18"/>
      <c r="AM35" s="12"/>
      <c r="AN35" s="19" t="s">
        <v>1280</v>
      </c>
      <c r="AO35" s="20" t="s">
        <v>1280</v>
      </c>
      <c r="AP35" s="20" t="s">
        <v>1297</v>
      </c>
      <c r="AQ35" s="21" t="s">
        <v>1296</v>
      </c>
      <c r="AR35" s="21" t="s">
        <v>1298</v>
      </c>
      <c r="AS35" s="21" t="s">
        <v>1282</v>
      </c>
      <c r="AT35" s="21">
        <v>1352</v>
      </c>
      <c r="AU35" s="22">
        <v>0</v>
      </c>
      <c r="AV35" s="23">
        <v>0</v>
      </c>
      <c r="AW35" s="22">
        <v>0</v>
      </c>
      <c r="AX35">
        <v>0</v>
      </c>
      <c r="AY35">
        <v>1</v>
      </c>
      <c r="AZ35">
        <v>0</v>
      </c>
      <c r="BA35">
        <v>0</v>
      </c>
    </row>
    <row r="36" spans="1:53" ht="39.950000000000003" customHeight="1">
      <c r="A36" s="52">
        <v>5832156</v>
      </c>
      <c r="B36" s="48" t="s">
        <v>1387</v>
      </c>
      <c r="C36" s="6">
        <v>171</v>
      </c>
      <c r="D36" s="12" t="s">
        <v>163</v>
      </c>
      <c r="E36" s="12" t="s">
        <v>1275</v>
      </c>
      <c r="F36" s="13">
        <v>14261.18</v>
      </c>
      <c r="G36" s="13">
        <v>0</v>
      </c>
      <c r="H36" s="13">
        <v>0</v>
      </c>
      <c r="I36" s="13">
        <v>0</v>
      </c>
      <c r="J36" s="13">
        <v>1320.94</v>
      </c>
      <c r="K36" s="13">
        <v>1488.17</v>
      </c>
      <c r="L36" s="14">
        <f t="shared" si="3"/>
        <v>14261.18</v>
      </c>
      <c r="M36" s="14">
        <f t="shared" si="4"/>
        <v>30750.629999999997</v>
      </c>
      <c r="N36" s="13">
        <f>26933.51+1008.01+J36+K36</f>
        <v>30750.629999999997</v>
      </c>
      <c r="O36" s="14">
        <f t="shared" si="5"/>
        <v>30750.629999999997</v>
      </c>
      <c r="P36" s="15">
        <v>0</v>
      </c>
      <c r="Q36" s="15">
        <v>91709.58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7" t="s">
        <v>1283</v>
      </c>
      <c r="AD36" s="12">
        <v>0</v>
      </c>
      <c r="AE36" s="12" t="s">
        <v>1277</v>
      </c>
      <c r="AF36" s="12">
        <v>0</v>
      </c>
      <c r="AG36" s="17">
        <v>43035</v>
      </c>
      <c r="AH36" s="12" t="s">
        <v>1300</v>
      </c>
      <c r="AI36" s="12" t="s">
        <v>1301</v>
      </c>
      <c r="AJ36" s="12" t="s">
        <v>1311</v>
      </c>
      <c r="AK36" s="12" t="s">
        <v>1312</v>
      </c>
      <c r="AL36" s="18" t="s">
        <v>1313</v>
      </c>
      <c r="AM36" s="12" t="s">
        <v>1314</v>
      </c>
      <c r="AN36" s="19" t="s">
        <v>1280</v>
      </c>
      <c r="AO36" s="20" t="s">
        <v>1280</v>
      </c>
      <c r="AP36" s="20" t="s">
        <v>1280</v>
      </c>
      <c r="AQ36" s="21" t="s">
        <v>1315</v>
      </c>
      <c r="AR36" s="21" t="s">
        <v>1281</v>
      </c>
      <c r="AS36" s="21" t="s">
        <v>1282</v>
      </c>
      <c r="AT36" s="21">
        <v>1191</v>
      </c>
      <c r="AU36" s="22">
        <v>1</v>
      </c>
      <c r="AV36" s="23">
        <v>1</v>
      </c>
      <c r="AW36" s="22">
        <v>0</v>
      </c>
      <c r="AX36">
        <v>0</v>
      </c>
      <c r="AY36">
        <v>1</v>
      </c>
      <c r="AZ36">
        <v>0</v>
      </c>
      <c r="BA36">
        <v>0</v>
      </c>
    </row>
    <row r="37" spans="1:53" ht="39.950000000000003" customHeight="1">
      <c r="A37" s="52">
        <v>5831237</v>
      </c>
      <c r="B37" s="48" t="s">
        <v>1388</v>
      </c>
      <c r="C37" s="6">
        <v>584</v>
      </c>
      <c r="D37" s="12" t="s">
        <v>568</v>
      </c>
      <c r="E37" s="12" t="s">
        <v>1275</v>
      </c>
      <c r="F37" s="13">
        <v>4744.6000000000004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4">
        <f t="shared" si="3"/>
        <v>4744.6000000000004</v>
      </c>
      <c r="M37" s="14">
        <f t="shared" si="4"/>
        <v>0</v>
      </c>
      <c r="N37" s="13">
        <v>0</v>
      </c>
      <c r="O37" s="14">
        <f t="shared" si="5"/>
        <v>4744.6000000000004</v>
      </c>
      <c r="P37" s="15">
        <v>0</v>
      </c>
      <c r="Q37" s="15">
        <v>192000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7" t="s">
        <v>1283</v>
      </c>
      <c r="AD37" s="12">
        <v>0</v>
      </c>
      <c r="AE37" s="12" t="s">
        <v>1277</v>
      </c>
      <c r="AF37" s="12">
        <v>0</v>
      </c>
      <c r="AG37" s="17">
        <v>43551</v>
      </c>
      <c r="AH37" s="12" t="s">
        <v>1284</v>
      </c>
      <c r="AI37" s="12" t="s">
        <v>1296</v>
      </c>
      <c r="AJ37" s="12" t="s">
        <v>1280</v>
      </c>
      <c r="AK37" s="12"/>
      <c r="AL37" s="18"/>
      <c r="AM37" s="12"/>
      <c r="AN37" s="19" t="s">
        <v>1280</v>
      </c>
      <c r="AO37" s="20" t="s">
        <v>1280</v>
      </c>
      <c r="AP37" s="20" t="s">
        <v>1297</v>
      </c>
      <c r="AQ37" s="21" t="s">
        <v>1296</v>
      </c>
      <c r="AR37" s="21" t="s">
        <v>1298</v>
      </c>
      <c r="AS37" s="21" t="s">
        <v>1282</v>
      </c>
      <c r="AT37" s="21">
        <v>493</v>
      </c>
      <c r="AU37" s="22">
        <v>0</v>
      </c>
      <c r="AV37" s="23">
        <v>0</v>
      </c>
      <c r="AW37" s="22">
        <v>0</v>
      </c>
      <c r="AX37">
        <v>0</v>
      </c>
      <c r="AY37">
        <v>1</v>
      </c>
      <c r="AZ37">
        <v>0</v>
      </c>
      <c r="BA37">
        <v>0</v>
      </c>
    </row>
    <row r="38" spans="1:53" ht="39.950000000000003" customHeight="1">
      <c r="A38" s="52">
        <v>5831970</v>
      </c>
      <c r="B38" s="48" t="s">
        <v>1389</v>
      </c>
      <c r="C38" s="6">
        <v>1146</v>
      </c>
      <c r="D38" s="12" t="s">
        <v>1120</v>
      </c>
      <c r="E38" s="12" t="s">
        <v>1275</v>
      </c>
      <c r="F38" s="13">
        <v>109343.26</v>
      </c>
      <c r="G38" s="13">
        <v>0</v>
      </c>
      <c r="H38" s="13">
        <v>0</v>
      </c>
      <c r="I38" s="13">
        <v>0</v>
      </c>
      <c r="J38" s="13">
        <v>29913.82</v>
      </c>
      <c r="K38" s="13">
        <v>82001.06</v>
      </c>
      <c r="L38" s="14">
        <f t="shared" si="3"/>
        <v>109343.26</v>
      </c>
      <c r="M38" s="14">
        <f t="shared" si="4"/>
        <v>111914.88000000012</v>
      </c>
      <c r="N38" s="13">
        <f>1215523.74+J38+K38</f>
        <v>1327438.6200000001</v>
      </c>
      <c r="O38" s="14">
        <f t="shared" si="5"/>
        <v>111914.88000000012</v>
      </c>
      <c r="P38" s="15">
        <v>1215523.74</v>
      </c>
      <c r="Q38" s="15">
        <v>1215523.74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7" t="s">
        <v>1283</v>
      </c>
      <c r="AD38" s="12">
        <v>1</v>
      </c>
      <c r="AE38" s="12" t="s">
        <v>1345</v>
      </c>
      <c r="AF38" s="12">
        <f>1710000+980000+1104000</f>
        <v>3794000</v>
      </c>
      <c r="AG38" s="17">
        <v>43250</v>
      </c>
      <c r="AH38" s="12" t="s">
        <v>1300</v>
      </c>
      <c r="AI38" s="12" t="s">
        <v>1301</v>
      </c>
      <c r="AJ38" s="12" t="s">
        <v>1303</v>
      </c>
      <c r="AK38" s="12" t="s">
        <v>1346</v>
      </c>
      <c r="AL38" s="18" t="s">
        <v>1347</v>
      </c>
      <c r="AM38" s="12" t="s">
        <v>1348</v>
      </c>
      <c r="AN38" s="19" t="s">
        <v>1280</v>
      </c>
      <c r="AO38" s="20" t="s">
        <v>1280</v>
      </c>
      <c r="AP38" s="20" t="s">
        <v>1280</v>
      </c>
      <c r="AQ38" s="21" t="s">
        <v>1349</v>
      </c>
      <c r="AR38" s="21" t="s">
        <v>1281</v>
      </c>
      <c r="AS38" s="21" t="s">
        <v>1282</v>
      </c>
      <c r="AT38" s="21">
        <v>0</v>
      </c>
      <c r="AU38" s="22">
        <v>1</v>
      </c>
      <c r="AV38" s="23">
        <v>1</v>
      </c>
      <c r="AW38" s="22">
        <v>0</v>
      </c>
      <c r="AX38">
        <v>0</v>
      </c>
      <c r="AY38">
        <v>1</v>
      </c>
      <c r="AZ38">
        <v>0</v>
      </c>
      <c r="BA38">
        <v>3</v>
      </c>
    </row>
    <row r="39" spans="1:53" ht="39.950000000000003" customHeight="1">
      <c r="A39" s="52">
        <v>5832007</v>
      </c>
      <c r="B39" s="48" t="s">
        <v>1390</v>
      </c>
      <c r="C39" s="6">
        <v>104</v>
      </c>
      <c r="D39" s="12" t="s">
        <v>102</v>
      </c>
      <c r="E39" s="12" t="s">
        <v>1275</v>
      </c>
      <c r="F39" s="13">
        <v>133031.97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4">
        <f t="shared" si="3"/>
        <v>133031.97</v>
      </c>
      <c r="M39" s="14">
        <f t="shared" si="4"/>
        <v>0</v>
      </c>
      <c r="N39" s="13">
        <v>0</v>
      </c>
      <c r="O39" s="14">
        <f t="shared" si="5"/>
        <v>133031.97</v>
      </c>
      <c r="P39" s="15">
        <v>0</v>
      </c>
      <c r="Q39" s="15">
        <v>49150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7" t="s">
        <v>1283</v>
      </c>
      <c r="AD39" s="12">
        <v>1</v>
      </c>
      <c r="AE39" s="12" t="s">
        <v>1277</v>
      </c>
      <c r="AF39" s="12">
        <v>0</v>
      </c>
      <c r="AG39" s="17">
        <v>43578</v>
      </c>
      <c r="AH39" s="12" t="s">
        <v>1284</v>
      </c>
      <c r="AI39" s="12" t="s">
        <v>1285</v>
      </c>
      <c r="AJ39" s="12" t="s">
        <v>1299</v>
      </c>
      <c r="AK39" s="12"/>
      <c r="AL39" s="18"/>
      <c r="AM39" s="12"/>
      <c r="AN39" s="19" t="s">
        <v>1280</v>
      </c>
      <c r="AO39" s="20" t="s">
        <v>1280</v>
      </c>
      <c r="AP39" s="20" t="s">
        <v>1280</v>
      </c>
      <c r="AQ39" s="21" t="s">
        <v>1306</v>
      </c>
      <c r="AR39" s="21" t="s">
        <v>1281</v>
      </c>
      <c r="AS39" s="21" t="s">
        <v>1282</v>
      </c>
      <c r="AT39" s="21">
        <v>1345</v>
      </c>
      <c r="AU39" s="22">
        <v>0</v>
      </c>
      <c r="AV39" s="23">
        <v>0</v>
      </c>
      <c r="AW39" s="22">
        <v>0</v>
      </c>
      <c r="AX39">
        <v>0</v>
      </c>
      <c r="AY39">
        <v>1</v>
      </c>
      <c r="AZ39">
        <v>0</v>
      </c>
      <c r="BA39">
        <v>0</v>
      </c>
    </row>
    <row r="40" spans="1:53" ht="39.950000000000003" customHeight="1">
      <c r="A40" s="52">
        <v>5832760</v>
      </c>
      <c r="B40" s="48" t="s">
        <v>1391</v>
      </c>
      <c r="C40" s="6">
        <v>390</v>
      </c>
      <c r="D40" s="12" t="s">
        <v>377</v>
      </c>
      <c r="E40" s="12" t="s">
        <v>1275</v>
      </c>
      <c r="F40" s="13">
        <v>4705.99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4">
        <f t="shared" si="3"/>
        <v>4705.99</v>
      </c>
      <c r="M40" s="14">
        <f t="shared" si="4"/>
        <v>0</v>
      </c>
      <c r="N40" s="13">
        <v>0</v>
      </c>
      <c r="O40" s="14">
        <f t="shared" si="5"/>
        <v>4705.99</v>
      </c>
      <c r="P40" s="15">
        <v>0</v>
      </c>
      <c r="Q40" s="15">
        <v>7000</v>
      </c>
      <c r="R40" s="15">
        <f>69750+30000</f>
        <v>99750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7" t="s">
        <v>1283</v>
      </c>
      <c r="AD40" s="12">
        <v>0</v>
      </c>
      <c r="AE40" s="12" t="s">
        <v>1277</v>
      </c>
      <c r="AF40" s="12">
        <v>0</v>
      </c>
      <c r="AG40" s="17">
        <v>43346</v>
      </c>
      <c r="AH40" s="12" t="s">
        <v>1284</v>
      </c>
      <c r="AI40" s="12" t="s">
        <v>1285</v>
      </c>
      <c r="AJ40" s="12" t="s">
        <v>1299</v>
      </c>
      <c r="AK40" s="12"/>
      <c r="AL40" s="18"/>
      <c r="AM40" s="12"/>
      <c r="AN40" s="19" t="s">
        <v>1280</v>
      </c>
      <c r="AO40" s="20" t="s">
        <v>1280</v>
      </c>
      <c r="AP40" s="20" t="s">
        <v>1280</v>
      </c>
      <c r="AQ40" s="21" t="s">
        <v>1335</v>
      </c>
      <c r="AR40" s="21" t="s">
        <v>1281</v>
      </c>
      <c r="AS40" s="21" t="s">
        <v>1282</v>
      </c>
      <c r="AT40" s="21">
        <v>1330</v>
      </c>
      <c r="AU40" s="22">
        <v>0</v>
      </c>
      <c r="AV40" s="23">
        <v>0</v>
      </c>
      <c r="AW40" s="22">
        <v>0</v>
      </c>
      <c r="AX40">
        <v>0</v>
      </c>
      <c r="AY40">
        <v>1</v>
      </c>
      <c r="AZ40">
        <v>0</v>
      </c>
      <c r="BA40">
        <v>0</v>
      </c>
    </row>
  </sheetData>
  <mergeCells count="1">
    <mergeCell ref="W2:AB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Расшифровка сбор лотов</vt:lpstr>
      <vt:lpstr>Удаленные на 01.08.2021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2021-12-13T01:12:33Z</dcterms:modified>
</cp:coreProperties>
</file>