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Тагилбанк\2022.02.12_ППП_Якушева\Документы от ПКУ\"/>
    </mc:Choice>
  </mc:AlternateContent>
  <bookViews>
    <workbookView xWindow="0" yWindow="0" windowWidth="19170" windowHeight="7770" tabRatio="764" firstSheet="1" activeTab="1"/>
  </bookViews>
  <sheets>
    <sheet name="Аукцион (как заполнять)" sheetId="1" state="hidden" r:id="rId1"/>
    <sheet name="Лот 4" sheetId="16" r:id="rId2"/>
    <sheet name="Регионы" sheetId="4" state="hidden" r:id="rId3"/>
    <sheet name="Подтипы активов" sheetId="5" state="hidden" r:id="rId4"/>
  </sheets>
  <externalReferences>
    <externalReference r:id="rId5"/>
  </externalReferences>
  <definedNames>
    <definedName name="__bookmark_2" localSheetId="1">[1]T1!$Z$11:$AQ$17,#REF!,#REF!,#REF!,#REF!,#REF!</definedName>
    <definedName name="__bookmark_2">[1]T1!$Z$11:$AQ$17,#REF!,#REF!,#REF!,#REF!,#REF!</definedName>
    <definedName name="__bookmark_4" localSheetId="1">#REF!</definedName>
    <definedName name="__bookmark_4">#REF!</definedName>
    <definedName name="__bookmark_5" localSheetId="1">#REF!,#REF!,#REF!,#REF!,#REF!,#REF!,#REF!</definedName>
    <definedName name="__bookmark_5">#REF!,#REF!,#REF!,#REF!,#REF!,#REF!,#REF!</definedName>
    <definedName name="_xlnm._FilterDatabase" localSheetId="1" hidden="1">'Лот 4'!$A$5:$C$22</definedName>
  </definedNames>
  <calcPr calcId="152511"/>
</workbook>
</file>

<file path=xl/calcChain.xml><?xml version="1.0" encoding="utf-8"?>
<calcChain xmlns="http://schemas.openxmlformats.org/spreadsheetml/2006/main">
  <c r="C23" i="16" l="1"/>
</calcChain>
</file>

<file path=xl/sharedStrings.xml><?xml version="1.0" encoding="utf-8"?>
<sst xmlns="http://schemas.openxmlformats.org/spreadsheetml/2006/main" count="335" uniqueCount="257">
  <si>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</si>
  <si>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</si>
  <si>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</si>
  <si>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</si>
  <si>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</si>
  <si>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</si>
  <si>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</si>
  <si>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</si>
  <si>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</si>
  <si>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</si>
  <si>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</si>
  <si>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</si>
  <si>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</si>
  <si>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</si>
  <si>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</si>
  <si>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</si>
  <si>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</si>
  <si>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</si>
  <si>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</si>
  <si>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</si>
  <si>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</si>
  <si>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</si>
  <si>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</si>
  <si>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</si>
  <si>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</si>
  <si>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</si>
  <si>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</si>
  <si>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</si>
  <si>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</si>
  <si>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</si>
  <si>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</si>
  <si>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</si>
  <si>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</si>
  <si>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</si>
  <si>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</si>
  <si>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</si>
  <si>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</si>
  <si>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</si>
  <si>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</si>
  <si>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</si>
  <si>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</si>
  <si>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</si>
  <si>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</si>
  <si>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</si>
  <si>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</si>
  <si>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</si>
  <si>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</si>
  <si>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</si>
  <si>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</si>
  <si>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</si>
  <si>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</si>
  <si>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</si>
  <si>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</si>
  <si>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</si>
  <si>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</si>
  <si>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</si>
  <si>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</si>
  <si>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</si>
  <si>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</si>
  <si>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</si>
  <si>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</si>
  <si>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</si>
  <si>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</si>
  <si>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</si>
  <si>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</si>
  <si>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</si>
  <si>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</si>
  <si>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</si>
  <si>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</si>
  <si>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</si>
  <si>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</si>
  <si>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</si>
  <si>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</si>
  <si>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</si>
  <si>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</si>
  <si>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</si>
  <si>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</si>
  <si>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</si>
  <si>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</si>
  <si>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</si>
  <si>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</si>
  <si>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</si>
  <si>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</si>
  <si>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</si>
  <si>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</si>
  <si>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</si>
  <si>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</si>
  <si>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</si>
  <si>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</si>
  <si>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</si>
  <si>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</si>
  <si>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</si>
  <si>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</si>
  <si>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</si>
  <si>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</si>
  <si>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</si>
  <si>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</si>
  <si>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</si>
  <si>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</si>
  <si>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</si>
  <si>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</si>
  <si>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</si>
  <si>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</si>
  <si>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</si>
  <si>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</si>
  <si>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</si>
  <si>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</si>
  <si>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</si>
  <si>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</si>
  <si>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</si>
  <si>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</si>
  <si>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</si>
  <si>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</si>
  <si>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</si>
  <si>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</si>
  <si>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</si>
  <si>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</si>
  <si>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</si>
  <si>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</si>
  <si>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</si>
  <si>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</si>
  <si>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</si>
  <si>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</si>
  <si>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</si>
  <si>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</si>
  <si>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</si>
  <si>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</si>
  <si>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</si>
  <si>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</si>
  <si>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</si>
  <si>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</si>
  <si>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</si>
  <si>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</si>
  <si>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</si>
  <si>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</si>
  <si>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</si>
  <si>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</si>
  <si>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</si>
  <si>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</si>
  <si>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</si>
  <si>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</si>
  <si>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</si>
  <si>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</si>
  <si>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</si>
  <si>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</si>
  <si>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</si>
  <si>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</si>
  <si>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</si>
  <si>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</si>
  <si>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</si>
  <si>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</si>
  <si>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</si>
  <si>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</si>
  <si>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</si>
  <si>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</si>
  <si>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</si>
  <si>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</si>
  <si>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</si>
  <si>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</si>
  <si>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</si>
  <si>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</si>
  <si>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</si>
  <si>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</si>
  <si>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</si>
  <si>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</si>
  <si>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</si>
  <si>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</si>
  <si>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</si>
  <si>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</si>
  <si>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</si>
  <si>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</si>
  <si>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</si>
  <si>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</si>
  <si>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</si>
  <si>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</si>
  <si>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</si>
  <si>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</si>
  <si>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</si>
  <si>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</si>
  <si>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</si>
  <si>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</si>
  <si>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</si>
  <si>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</si>
  <si>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</si>
  <si>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</si>
  <si>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</si>
  <si>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</si>
  <si>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</si>
  <si>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</si>
  <si>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</si>
  <si>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</si>
  <si>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</si>
  <si>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</si>
  <si>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</si>
  <si>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</si>
  <si>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</si>
  <si>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</si>
  <si>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</si>
  <si>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</si>
  <si>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</si>
  <si>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</si>
  <si>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</si>
  <si>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</si>
  <si>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</si>
  <si>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</si>
  <si>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</si>
  <si>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</si>
  <si>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</si>
  <si>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</si>
  <si>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</si>
  <si>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</si>
  <si>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</si>
  <si>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</si>
  <si>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</si>
  <si>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</si>
  <si>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</si>
  <si>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</si>
  <si>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</si>
  <si>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</si>
  <si>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</si>
  <si>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</si>
  <si>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</si>
  <si>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</si>
  <si>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</si>
  <si>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</si>
  <si>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</si>
  <si>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</si>
  <si>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</si>
  <si>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</si>
  <si>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</si>
  <si>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</si>
  <si>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</si>
  <si>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</si>
  <si>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</si>
  <si>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</si>
  <si>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</si>
  <si>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Зубко Павел Валерьевич солидарно с Хусяиновым Ринатом Жафяровичем, КД ТБ00000507 от 23.06.2014, г. Екатеринбург</t>
  </si>
  <si>
    <t>Солодовник Владислав Николаевич, солидарно с Жук Натальей Викторовной, КД ТБ00037392 от 30.07.2012, Судебный приказ от 24.05.2019 Судебного участка № 3 судебного района, в котором создан Ленинский районный суд г. Нижний Тагил Свердловской области 2-1238/2019 на сумму 65 067,42 руб.</t>
  </si>
  <si>
    <t>Пархачева Елена Владимировна, КД ТБ00001597 от 02.09.2015, Судебный приказ от 03.06.2019 судебного участка № 2 судебного района, в котором создан Тагилстроевский районный суд г. Нижний Тагил Свердловской области по делу 2-1168/2019 на сумму 51 991,41 руб.</t>
  </si>
  <si>
    <t>Снегирев Владимир Владимирович, КД ТБ00002470 от 16.09.2016, г. Екатеринбург</t>
  </si>
  <si>
    <t>Таланкин Александр Владимирович, КД ТБ00028248 от 15.11.2007, решение Ленинского районного суда г. Нижний Тагил Свердловской обл. по делу 2-1936/2013 от 09.12.2013 на сумму 334 890,98 руб.</t>
  </si>
  <si>
    <t>Петунин Евгений Сергеевич, КД ТБ00001878 от 22.01.2016, г. Екатеринбург</t>
  </si>
  <si>
    <t>Кузнецов Юрий Юрьевич, КД ТБ00000160 от 16.04.2014, решение судебного участка 5 Ленинского судебного района г. Нижний Тагил по делу 2-643/2015 от 20.10.2015 на сумму 26 342,01 руб.</t>
  </si>
  <si>
    <t>Кузнецов Юрий Юрьевич, КД ТБ00001172 от 13.02.2015, решение Мирового судьи судебного участка 4 Ленинского судебного района г. Нижний Тагил Свердловской обл. по делу 2-503/2016 от 23.10.2015 на сумму 41 948,45 руб.</t>
  </si>
  <si>
    <t>Благонравова Елена Евгеньевна, КД ТБ00039434 от 21.10.2013, решение Тагилстроевского районного суда г. Нижнего Тагила Свердловской обл. по делу 2-2159/2014 от 21.10.2014 на сумму 58 048,11 руб.</t>
  </si>
  <si>
    <t>Мохов Юрий Анатольевич, КД ТБ00039977 от 20.03.2014, определение АС Свердловской обл. по делу А60-38054/2018 от 02.07.2019 о включении требований в РТК 3-й очереди на сумму 138 690,56 руб.</t>
  </si>
  <si>
    <t>Беляева Валентина Ивановна, КД ТБ00001887 от 28.01.2016, г. Екатеринбург</t>
  </si>
  <si>
    <t>Никитин Сергей Александрович, КД ТБ00000661 от 23.07.2014, решение судебного участка 5 Ленинского судебного района г. Нижний Тагил Свердловской обл. по делу 2-291/2017 от 31.03.2017 на сумму 18 595,95 руб.</t>
  </si>
  <si>
    <t>Усманов Руслан Римович, КД ТБ00002338 от 30.06.2016, г. Екатеринбург</t>
  </si>
  <si>
    <t>Леонтьев Александр Владимирович солидарно с Леонтьевой Татьяной Ивановной, КД ТБ00038978 от 06.08.2013, решение Ленинского районного суда г. Нижний Тагил Свердловской обл. по делу 2-446/2015 от 13.02.2015 на сумму 192 921,52 руб.</t>
  </si>
  <si>
    <t>Голов Юрий Геннадьевич, КД ТБ00035531 от 29.10.2010, решение Ленинского районного суда г. Нижний Тагил Свердловской обл. по делу 2-757/2011 от 13.05.2011 на сумму 2 634 209,11 руб.</t>
  </si>
  <si>
    <t>Голов Юрий Геннадьевич, КД ТБ00034953 от 17.05.2010, решение Ленинского районного суда г. Нижний Тагил Свердловской обл. по делу 2-654/2011 от 13.05.2011 на сумму 1 254 338,51 руб.</t>
  </si>
  <si>
    <t>Права требования к 17 физическим лицам</t>
  </si>
  <si>
    <t>Сумма долга, руб.</t>
  </si>
  <si>
    <t>Лот 4</t>
  </si>
  <si>
    <t>Муратидис Кристина Михайловна солидарно с ИП Муратидис Михаил Александрович, ИНН 666900407683, Муратидис Циала Герасимовна, КД ТБ00001874 от 21.01.2016, определение Арбитражного суда Свердловской области А60-4128/2020 от 22.10.2020 о включении в РТК на сумму 888 641,45 руб.</t>
  </si>
  <si>
    <t>Расшифровка сборного лота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</si>
</sst>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.00_ _-;\-* #,##0.00_ _-;_-* &quot;-&quot;??_ _-;_-@_-"/>
    <numFmt numFmtId="166" formatCode="_-* #,##0.00\ _R_U_B_-;\-* #,##0.00\ _R_U_B_-;_-* &quot;-&quot;??\ _R_U_B_-;_-@_-"/>
    <numFmt numFmtId="167" formatCode="#,##0.00\ _₽;[Red]#,##0.00\ _₽"/>
  </numFmts>
  <fonts count="2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color indexed="64"/>
      <name val="Arial"/>
      <family val="2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  <scheme val="minor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4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13" fillId="0" borderId="0"/>
    <xf numFmtId="0" fontId="15" fillId="0" borderId="0"/>
    <xf numFmtId="0" fontId="6" fillId="0" borderId="0"/>
    <xf numFmtId="164" fontId="17" fillId="0" borderId="0" applyFont="0" applyFill="0" applyBorder="0" applyAlignment="0" applyProtection="0"/>
    <xf numFmtId="0" fontId="17" fillId="0" borderId="0"/>
    <xf numFmtId="0" fontId="6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4" fillId="0" borderId="0"/>
    <xf numFmtId="0" fontId="22" fillId="0" borderId="0"/>
    <xf numFmtId="0" fontId="23" fillId="0" borderId="0"/>
    <xf numFmtId="166" fontId="2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17" fillId="0" borderId="0"/>
    <xf numFmtId="0" fontId="21" fillId="0" borderId="0" applyNumberFormat="0" applyFill="0" applyBorder="0" applyAlignment="0" applyProtection="0"/>
    <xf numFmtId="0" fontId="15" fillId="0" borderId="0"/>
  </cellStyleXfs>
  <cellXfs count="14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7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0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 vertical="center" wrapText="1"/>
    </xf>
    <xf numFmtId="0" fontId="16" fillId="0" borderId="0" xfId="7" applyFont="1" applyFill="1"/>
    <xf numFmtId="0" fontId="18" fillId="0" borderId="0" xfId="7" applyFont="1" applyFill="1" applyAlignment="1">
      <alignment horizontal="center" vertical="center"/>
    </xf>
    <xf numFmtId="0" fontId="16" fillId="0" borderId="0" xfId="7" applyNumberFormat="1" applyFont="1" applyFill="1" applyAlignment="1">
      <alignment vertical="center" wrapText="1"/>
    </xf>
    <xf numFmtId="0" fontId="20" fillId="0" borderId="0" xfId="9" applyFont="1"/>
    <xf numFmtId="0" fontId="20" fillId="0" borderId="0" xfId="9" applyFont="1" applyAlignment="1">
      <alignment wrapText="1"/>
    </xf>
    <xf numFmtId="0" fontId="19" fillId="0" borderId="0" xfId="7" applyNumberFormat="1" applyFont="1" applyFill="1" applyBorder="1" applyAlignment="1">
      <alignment vertical="center" wrapText="1"/>
    </xf>
    <xf numFmtId="0" fontId="12" fillId="0" borderId="1" xfId="10" applyNumberFormat="1" applyFont="1" applyFill="1" applyBorder="1" applyAlignment="1">
      <alignment horizontal="center" vertical="center" wrapText="1"/>
    </xf>
    <xf numFmtId="0" fontId="14" fillId="0" borderId="1" xfId="7" applyNumberFormat="1" applyFont="1" applyFill="1" applyBorder="1" applyAlignment="1">
      <alignment horizontal="center" vertical="center" wrapText="1"/>
    </xf>
    <xf numFmtId="0" fontId="12" fillId="0" borderId="0" xfId="7" applyFont="1" applyFill="1" applyAlignment="1">
      <alignment wrapText="1"/>
    </xf>
    <xf numFmtId="0" fontId="12" fillId="17" borderId="1" xfId="0" applyFont="1" applyFill="1" applyBorder="1" applyAlignment="1">
      <alignment horizontal="left" vertical="center" wrapText="1"/>
    </xf>
    <xf numFmtId="0" fontId="12" fillId="0" borderId="0" xfId="9" applyFont="1" applyFill="1" applyAlignment="1">
      <alignment vertical="center"/>
    </xf>
    <xf numFmtId="0" fontId="19" fillId="0" borderId="0" xfId="7" applyFont="1" applyFill="1" applyBorder="1" applyAlignment="1">
      <alignment horizontal="center" vertical="center"/>
    </xf>
    <xf numFmtId="0" fontId="20" fillId="0" borderId="0" xfId="9" applyFont="1" applyFill="1" applyAlignment="1">
      <alignment horizontal="center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9" fillId="0" borderId="0" xfId="7" applyFont="1" applyFill="1" applyBorder="1" applyAlignment="1">
      <alignment horizontal="center" vertical="center"/>
    </xf>
    <xf numFmtId="0" fontId="14" fillId="0" borderId="5" xfId="10" applyNumberFormat="1" applyFont="1" applyFill="1" applyBorder="1" applyAlignment="1">
      <alignment horizontal="center" vertical="center" wrapText="1"/>
    </xf>
    <xf numFmtId="0" fontId="14" fillId="0" borderId="6" xfId="1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  <xf numFmtId="0" fontId="14" fillId="0" borderId="2" xfId="10" applyNumberFormat="1" applyFont="1" applyFill="1" applyBorder="1" applyAlignment="1">
      <alignment horizontal="center" vertical="center" wrapText="1"/>
    </xf>
    <xf numFmtId="0" fontId="14" fillId="0" borderId="3" xfId="10" applyNumberFormat="1" applyFont="1" applyFill="1" applyBorder="1" applyAlignment="1">
      <alignment horizontal="center" vertical="center" wrapText="1"/>
    </xf>
    <xf numFmtId="0" fontId="16" fillId="0" borderId="0" xfId="7" applyNumberFormat="1" applyFont="1" applyFill="1" applyAlignment="1">
      <alignment horizontal="center" vertical="center" wrapText="1"/>
    </xf>
    <xf numFmtId="0" fontId="19" fillId="0" borderId="0" xfId="7" applyNumberFormat="1" applyFont="1" applyFill="1" applyBorder="1" applyAlignment="1">
      <alignment horizontal="center" vertical="center" wrapText="1"/>
    </xf>
    <xf numFmtId="0" fontId="20" fillId="0" borderId="0" xfId="9" applyFont="1" applyAlignment="1">
      <alignment horizontal="center" wrapText="1"/>
    </xf>
    <xf numFmtId="167" fontId="12" fillId="0" borderId="1" xfId="0" applyNumberFormat="1" applyFont="1" applyFill="1" applyBorder="1" applyAlignment="1">
      <alignment horizontal="right" vertical="center" wrapText="1"/>
    </xf>
    <xf numFmtId="167" fontId="12" fillId="17" borderId="1" xfId="0" applyNumberFormat="1" applyFont="1" applyFill="1" applyBorder="1" applyAlignment="1">
      <alignment horizontal="right" vertical="center" wrapText="1"/>
    </xf>
    <xf numFmtId="0" fontId="20" fillId="0" borderId="1" xfId="9" applyFont="1" applyFill="1" applyBorder="1" applyAlignment="1">
      <alignment horizontal="center"/>
    </xf>
    <xf numFmtId="0" fontId="20" fillId="0" borderId="1" xfId="9" applyFont="1" applyBorder="1" applyAlignment="1">
      <alignment wrapText="1"/>
    </xf>
    <xf numFmtId="167" fontId="20" fillId="0" borderId="1" xfId="9" applyNumberFormat="1" applyFont="1" applyBorder="1" applyAlignment="1">
      <alignment horizontal="right" wrapText="1"/>
    </xf>
  </cellXfs>
  <cellStyles count="34">
    <cellStyle name="Гиперссылка 2" xfId="32"/>
    <cellStyle name="Обычный" xfId="0" builtinId="0"/>
    <cellStyle name="Обычный 10 2 4 3 5 2" xfId="10"/>
    <cellStyle name="Обычный 12" xfId="6"/>
    <cellStyle name="Обычный 2" xfId="1"/>
    <cellStyle name="Обычный 2 2" xfId="12"/>
    <cellStyle name="Обычный 2 2 2" xfId="13"/>
    <cellStyle name="Обычный 2 3" xfId="14"/>
    <cellStyle name="Обычный 2 4" xfId="15"/>
    <cellStyle name="Обычный 2 5" xfId="16"/>
    <cellStyle name="Обычный 2 6" xfId="17"/>
    <cellStyle name="Обычный 2 7" xfId="18"/>
    <cellStyle name="Обычный 2 8" xfId="33"/>
    <cellStyle name="Обычный 3" xfId="5"/>
    <cellStyle name="Обычный 3 2" xfId="19"/>
    <cellStyle name="Обычный 3 3" xfId="20"/>
    <cellStyle name="Обычный 3 4" xfId="21"/>
    <cellStyle name="Обычный 3 5" xfId="22"/>
    <cellStyle name="Обычный 38" xfId="3"/>
    <cellStyle name="Обычный 38 2" xfId="23"/>
    <cellStyle name="Обычный 4" xfId="9"/>
    <cellStyle name="Обычный 4 2" xfId="24"/>
    <cellStyle name="Обычный 4 2 2" xfId="31"/>
    <cellStyle name="Обычный 48 2" xfId="7"/>
    <cellStyle name="Обычный 5" xfId="11"/>
    <cellStyle name="Обычный 6" xfId="25"/>
    <cellStyle name="Обычный 9 3" xfId="26"/>
    <cellStyle name="Финансовый" xfId="2" builtinId="3"/>
    <cellStyle name="Финансовый 2" xfId="8"/>
    <cellStyle name="Финансовый 2 2" xfId="28"/>
    <cellStyle name="Финансовый 2 3" xfId="29"/>
    <cellStyle name="Финансовый 3" xfId="27"/>
    <cellStyle name="Финансовый 3 3 2" xfId="4"/>
    <cellStyle name="Финансовый 5" xfId="3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64;&#1080;&#1096;&#1083;&#1072;&#1082;&#1086;&#1074;&#1072;\!%20&#1058;&#1054;&#1056;&#1043;&#1048;\&#1053;&#1045;&#1049;&#1042;&#1040;&#1041;&#1040;&#1053;&#1050;\&#1043;&#1086;&#1090;&#1086;&#1074;&#1080;&#1084;\&#1055;&#1088;&#1077;&#1076;&#1083;&#1086;&#1078;&#1077;&#1085;&#1080;&#1103;%20&#1087;&#1086;%20&#1058;&#1086;&#1088;&#1075;&#1072;&#1084;%20ID%207980,%207981,%208176_&#1070;&#1051;_&#1060;&#1051;__&#1054;&#1057;_&#1053;&#1077;&#1081;&#1074;&#1072;_&#1041;&#1072;&#1085;&#1082;_2%20&#1069;&#1058;&#1040;&#1055;_&#1086;&#1090;&#1087;&#1088;%2010.11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Расшифровка"/>
      <sheetName val="Удалила"/>
      <sheetName val="Лист1"/>
      <sheetName val="Лист2"/>
    </sheetNames>
    <sheetDataSet>
      <sheetData sheetId="0">
        <row r="11">
          <cell r="Z11" t="str">
            <v>№ лота</v>
          </cell>
          <cell r="AA11" t="str">
            <v>Наименование лота</v>
          </cell>
          <cell r="AB11" t="str">
            <v>Местонахождение (регион)</v>
          </cell>
          <cell r="AC11" t="str">
            <v>Подтип активов</v>
          </cell>
          <cell r="AD11" t="str">
            <v>Сведения об имуществе</v>
          </cell>
          <cell r="AE11" t="str">
            <v>Кадастровый (условный) номер</v>
          </cell>
          <cell r="AF11" t="str">
            <v>VIN (для автотранспорта)</v>
          </cell>
          <cell r="AG11" t="str">
            <v>Стоимость лота, руб.</v>
          </cell>
          <cell r="AJ11" t="str">
            <v>Начальная цена продажи лотов, руб.</v>
          </cell>
          <cell r="AQ11" t="str">
            <v>Наличие обременений и ограничений</v>
          </cell>
        </row>
        <row r="12">
          <cell r="AG12" t="str">
            <v>Балансовая стоимость лота по состоянию на01.09.2021, руб.</v>
          </cell>
          <cell r="AH12" t="str">
            <v>Оценочная стоимость лота по состоянию на ________ г., руб.</v>
          </cell>
          <cell r="AI12" t="str">
            <v>Размер задолженности, установленный судом</v>
          </cell>
          <cell r="AJ12" t="str">
            <v>на первых торгах</v>
          </cell>
          <cell r="AK12" t="str">
            <v>на повторных торгах</v>
          </cell>
          <cell r="AL12" t="str">
            <v>на первом периоде торгов ППП</v>
          </cell>
          <cell r="AM12" t="str">
            <v>на последнем периоде торгов ППП</v>
          </cell>
          <cell r="AN12" t="str">
            <v>Шаг</v>
          </cell>
          <cell r="AO12" t="str">
            <v>Периоды</v>
          </cell>
          <cell r="AP12" t="str">
            <v>min цена продажи</v>
          </cell>
        </row>
        <row r="13">
          <cell r="Z13" t="str">
            <v>1.ПРАВА ТРЕБОВАНИЯ К ЮРИДИЧЕСКИМ ЛИЦАМ И ИНДИВИДУАЛЬНЫМ ПРЕДПРИНИМАТЕЛЯМ</v>
          </cell>
        </row>
        <row r="14">
          <cell r="Z14">
            <v>1</v>
          </cell>
          <cell r="AA14" t="str">
            <v>Автомобиль NISSAN ALMERA</v>
          </cell>
          <cell r="AB14" t="str">
            <v>Свердловская область</v>
          </cell>
          <cell r="AC14" t="str">
            <v>Легковые автомобили</v>
          </cell>
          <cell r="AD14" t="str">
            <v>белый, 2017, 164700 км, 1,6 МТ (102 л. с.), бензин, передний, VIN Z8NAJL10058571275,  Г/Н  В697МК196, г.Екатеринбург</v>
          </cell>
          <cell r="AF14" t="str">
            <v>Z8NAJL10058571275</v>
          </cell>
          <cell r="AG14">
            <v>555674.94999999995</v>
          </cell>
          <cell r="AJ14">
            <v>555674.94999999995</v>
          </cell>
          <cell r="AK14">
            <v>500107.46</v>
          </cell>
          <cell r="AL14">
            <v>500107.46</v>
          </cell>
          <cell r="AM14">
            <v>50010.745999999985</v>
          </cell>
          <cell r="AN14">
            <v>0.1</v>
          </cell>
          <cell r="AO14">
            <v>10</v>
          </cell>
        </row>
        <row r="15">
          <cell r="Z15">
            <v>2</v>
          </cell>
          <cell r="AA15" t="str">
            <v>Автомобиль TOYOTA CAMRY</v>
          </cell>
          <cell r="AB15" t="str">
            <v>Свердловская область</v>
          </cell>
          <cell r="AC15" t="str">
            <v>Легковые автомобили</v>
          </cell>
          <cell r="AD15" t="str">
            <v>черный, 2017, 100 561 км, 2.6 АМТ (181 л. с.), бензин, передний, VIN XW7BF4FK60S168682,  Г/Н  В696МК196, г.Екатеринбург</v>
          </cell>
          <cell r="AF15" t="str">
            <v>XW7BF4FK60S168682</v>
          </cell>
          <cell r="AG15">
            <v>1449588.89</v>
          </cell>
          <cell r="AJ15">
            <v>1449588.89</v>
          </cell>
          <cell r="AK15">
            <v>1304630</v>
          </cell>
          <cell r="AL15">
            <v>1304630</v>
          </cell>
          <cell r="AM15">
            <v>130463</v>
          </cell>
          <cell r="AN15">
            <v>0.1</v>
          </cell>
          <cell r="AO15">
            <v>10</v>
          </cell>
        </row>
        <row r="16">
          <cell r="Z16">
            <v>3</v>
          </cell>
          <cell r="AA16" t="str">
            <v>ООО "СтройТайм", ИНН 6658313363, Калинин Валерий Витальевич</v>
          </cell>
          <cell r="AB16" t="str">
            <v>Свердловская область</v>
          </cell>
          <cell r="AC16" t="str">
            <v>Права требования к ЮЛ</v>
          </cell>
          <cell r="AD16" t="str">
            <v>КД КЛЗ-3020-0018 от 24.03.2020, КД К-3020-0019 от 24.03.2020, КД 2118-4279 от 25.06.2018, КД 2119-7680 от 13.09.2019, КД 2120-3884 от 29.05.2020, г. Екатеринбург</v>
          </cell>
          <cell r="AG16">
            <v>12476979.73</v>
          </cell>
          <cell r="AJ16">
            <v>12476979.73</v>
          </cell>
          <cell r="AK16">
            <v>11229281.757000001</v>
          </cell>
          <cell r="AL16">
            <v>11229281.757000001</v>
          </cell>
          <cell r="AM16">
            <v>10892403.30429</v>
          </cell>
          <cell r="AN16">
            <v>0.03</v>
          </cell>
          <cell r="AO16">
            <v>2</v>
          </cell>
          <cell r="AP16">
            <v>0.87</v>
          </cell>
        </row>
        <row r="17">
          <cell r="Z17">
            <v>4</v>
          </cell>
          <cell r="AA17" t="str">
            <v>ООО "ЭМК", ИНН 5907050757, поручитель Кокурин Вячеслав Игоревич</v>
          </cell>
          <cell r="AB17" t="str">
            <v>Свердловская область</v>
          </cell>
          <cell r="AC17" t="str">
            <v>Права требования к ЮЛ</v>
          </cell>
          <cell r="AD17" t="str">
            <v>КД К-3021-0006 от 09.02.2021, г. Екатеринбург</v>
          </cell>
          <cell r="AG17">
            <v>7265339.3600000003</v>
          </cell>
          <cell r="AJ17">
            <v>7265339.3600000003</v>
          </cell>
          <cell r="AK17">
            <v>6538805.4240000006</v>
          </cell>
          <cell r="AL17">
            <v>6538805.4240000006</v>
          </cell>
          <cell r="AM17">
            <v>6342641.2612800002</v>
          </cell>
          <cell r="AN17">
            <v>0.03</v>
          </cell>
          <cell r="AO17">
            <v>2</v>
          </cell>
          <cell r="AP17">
            <v>0.87</v>
          </cell>
        </row>
      </sheetData>
      <sheetData sheetId="1">
        <row r="6">
          <cell r="H6" t="str">
            <v xml:space="preserve">Права требования к 13 физическим лицам "Ипотека" 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11" t="s">
        <v>137</v>
      </c>
      <c r="M2" s="111"/>
      <c r="N2" s="22"/>
      <c r="O2" s="22"/>
    </row>
    <row r="3" spans="1:15" x14ac:dyDescent="0.25">
      <c r="L3" s="111"/>
      <c r="M3" s="111"/>
      <c r="N3" s="22"/>
      <c r="O3" s="22"/>
    </row>
    <row r="5" spans="1:15" x14ac:dyDescent="0.25">
      <c r="B5" s="108" t="s">
        <v>139</v>
      </c>
      <c r="C5" s="108"/>
      <c r="D5" s="109"/>
      <c r="E5" s="109"/>
      <c r="F5" s="21"/>
      <c r="L5"/>
    </row>
    <row r="6" spans="1:15" x14ac:dyDescent="0.25">
      <c r="B6" s="108" t="s">
        <v>138</v>
      </c>
      <c r="C6" s="108"/>
      <c r="D6" s="110"/>
      <c r="E6" s="110"/>
      <c r="F6" s="21"/>
      <c r="L6"/>
    </row>
    <row r="8" spans="1:15" s="1" customFormat="1" x14ac:dyDescent="0.25">
      <c r="A8" s="85"/>
      <c r="B8" s="112" t="s">
        <v>134</v>
      </c>
      <c r="C8" s="112"/>
      <c r="D8" s="112"/>
      <c r="E8" s="112"/>
      <c r="F8" s="112"/>
      <c r="G8" s="112"/>
      <c r="H8" s="112"/>
      <c r="I8" s="112"/>
      <c r="J8" s="112"/>
      <c r="K8" s="112"/>
      <c r="L8" s="113"/>
      <c r="M8" s="113"/>
    </row>
    <row r="9" spans="1:15" ht="15" customHeight="1" x14ac:dyDescent="0.25">
      <c r="B9" s="122" t="s">
        <v>8</v>
      </c>
      <c r="C9" s="123" t="s">
        <v>7</v>
      </c>
      <c r="D9" s="116" t="s">
        <v>131</v>
      </c>
      <c r="E9" s="116" t="s">
        <v>95</v>
      </c>
      <c r="F9" s="122" t="s">
        <v>140</v>
      </c>
      <c r="G9" s="116" t="s">
        <v>143</v>
      </c>
      <c r="H9" s="116" t="s">
        <v>171</v>
      </c>
      <c r="I9" s="122" t="s">
        <v>168</v>
      </c>
      <c r="J9" s="116" t="s">
        <v>144</v>
      </c>
      <c r="K9" s="122" t="s">
        <v>169</v>
      </c>
      <c r="L9" s="123" t="s">
        <v>132</v>
      </c>
      <c r="M9" s="123"/>
      <c r="N9" s="120" t="s">
        <v>136</v>
      </c>
      <c r="O9" s="116" t="s">
        <v>152</v>
      </c>
    </row>
    <row r="10" spans="1:15" ht="72" customHeight="1" x14ac:dyDescent="0.25">
      <c r="B10" s="122"/>
      <c r="C10" s="123"/>
      <c r="D10" s="116"/>
      <c r="E10" s="116"/>
      <c r="F10" s="122"/>
      <c r="G10" s="116"/>
      <c r="H10" s="116"/>
      <c r="I10" s="122"/>
      <c r="J10" s="116"/>
      <c r="K10" s="122"/>
      <c r="L10" s="17" t="s">
        <v>141</v>
      </c>
      <c r="M10" s="17" t="s">
        <v>142</v>
      </c>
      <c r="N10" s="121"/>
      <c r="O10" s="116"/>
    </row>
    <row r="11" spans="1:15" s="18" customFormat="1" x14ac:dyDescent="0.25">
      <c r="A11" s="86"/>
      <c r="B11" s="115" t="s">
        <v>2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15" t="s">
        <v>133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15" t="s">
        <v>1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15" t="s">
        <v>4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15" t="s">
        <v>5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17" t="s">
        <v>3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9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15" t="s">
        <v>151</v>
      </c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15" t="s">
        <v>6</v>
      </c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14" t="s">
        <v>0</v>
      </c>
      <c r="C50" s="114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07" t="s">
        <v>167</v>
      </c>
      <c r="C52" s="107"/>
      <c r="D52" s="107"/>
      <c r="E52" s="107"/>
      <c r="F52" s="107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07" t="s">
        <v>170</v>
      </c>
      <c r="C53" s="107"/>
      <c r="D53" s="107"/>
      <c r="E53" s="107"/>
      <c r="F53" s="107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28:M28"/>
    <mergeCell ref="B24:M24"/>
    <mergeCell ref="C9:C10"/>
    <mergeCell ref="D9:D10"/>
    <mergeCell ref="E9:E10"/>
    <mergeCell ref="F9:F10"/>
    <mergeCell ref="N9:N10"/>
    <mergeCell ref="B9:B10"/>
    <mergeCell ref="O9:O10"/>
    <mergeCell ref="I9:I10"/>
    <mergeCell ref="K9:K10"/>
    <mergeCell ref="L9:M9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topLeftCell="A19" zoomScaleNormal="100" workbookViewId="0">
      <selection activeCell="C23" sqref="C23"/>
    </sheetView>
  </sheetViews>
  <sheetFormatPr defaultRowHeight="12" x14ac:dyDescent="0.2"/>
  <cols>
    <col min="1" max="1" width="9.140625" style="106" customWidth="1"/>
    <col min="2" max="2" width="60.5703125" style="98" customWidth="1"/>
    <col min="3" max="3" width="15.5703125" style="140" customWidth="1"/>
    <col min="4" max="16384" width="9.140625" style="97"/>
  </cols>
  <sheetData>
    <row r="1" spans="1:3" s="94" customFormat="1" x14ac:dyDescent="0.2">
      <c r="A1" s="95"/>
      <c r="B1" s="96"/>
      <c r="C1" s="138"/>
    </row>
    <row r="2" spans="1:3" s="94" customFormat="1" x14ac:dyDescent="0.2">
      <c r="A2" s="124" t="s">
        <v>256</v>
      </c>
      <c r="B2" s="124"/>
      <c r="C2" s="124"/>
    </row>
    <row r="3" spans="1:3" s="94" customFormat="1" x14ac:dyDescent="0.2">
      <c r="A3" s="105"/>
      <c r="B3" s="99"/>
      <c r="C3" s="139"/>
    </row>
    <row r="4" spans="1:3" s="94" customFormat="1" ht="12.75" x14ac:dyDescent="0.2">
      <c r="A4" s="125" t="s">
        <v>254</v>
      </c>
      <c r="B4" s="136" t="s">
        <v>252</v>
      </c>
      <c r="C4" s="137"/>
    </row>
    <row r="5" spans="1:3" s="102" customFormat="1" ht="12.75" x14ac:dyDescent="0.2">
      <c r="A5" s="126"/>
      <c r="B5" s="101" t="s">
        <v>235</v>
      </c>
      <c r="C5" s="101" t="s">
        <v>253</v>
      </c>
    </row>
    <row r="6" spans="1:3" s="104" customFormat="1" ht="25.5" x14ac:dyDescent="0.25">
      <c r="A6" s="100">
        <v>1</v>
      </c>
      <c r="B6" s="93" t="s">
        <v>236</v>
      </c>
      <c r="C6" s="141">
        <v>21752.63</v>
      </c>
    </row>
    <row r="7" spans="1:3" s="104" customFormat="1" ht="63.75" x14ac:dyDescent="0.25">
      <c r="A7" s="100">
        <v>2</v>
      </c>
      <c r="B7" s="93" t="s">
        <v>237</v>
      </c>
      <c r="C7" s="141">
        <v>65067.42</v>
      </c>
    </row>
    <row r="8" spans="1:3" s="104" customFormat="1" ht="51" x14ac:dyDescent="0.25">
      <c r="A8" s="100">
        <v>3</v>
      </c>
      <c r="B8" s="103" t="s">
        <v>238</v>
      </c>
      <c r="C8" s="142">
        <v>1991.41</v>
      </c>
    </row>
    <row r="9" spans="1:3" s="104" customFormat="1" ht="25.5" x14ac:dyDescent="0.25">
      <c r="A9" s="100">
        <v>4</v>
      </c>
      <c r="B9" s="93" t="s">
        <v>239</v>
      </c>
      <c r="C9" s="141">
        <v>6222.74</v>
      </c>
    </row>
    <row r="10" spans="1:3" s="104" customFormat="1" ht="38.25" x14ac:dyDescent="0.25">
      <c r="A10" s="100">
        <v>5</v>
      </c>
      <c r="B10" s="93" t="s">
        <v>251</v>
      </c>
      <c r="C10" s="141">
        <v>1365054.54</v>
      </c>
    </row>
    <row r="11" spans="1:3" s="104" customFormat="1" ht="38.25" x14ac:dyDescent="0.25">
      <c r="A11" s="100">
        <v>6</v>
      </c>
      <c r="B11" s="93" t="s">
        <v>250</v>
      </c>
      <c r="C11" s="141">
        <v>2279554.04</v>
      </c>
    </row>
    <row r="12" spans="1:3" s="104" customFormat="1" ht="63.75" x14ac:dyDescent="0.25">
      <c r="A12" s="100">
        <v>7</v>
      </c>
      <c r="B12" s="93" t="s">
        <v>255</v>
      </c>
      <c r="C12" s="141">
        <v>888641.45</v>
      </c>
    </row>
    <row r="13" spans="1:3" s="104" customFormat="1" ht="38.25" x14ac:dyDescent="0.25">
      <c r="A13" s="100">
        <v>8</v>
      </c>
      <c r="B13" s="93" t="s">
        <v>240</v>
      </c>
      <c r="C13" s="141">
        <v>659845.66</v>
      </c>
    </row>
    <row r="14" spans="1:3" s="104" customFormat="1" ht="51" x14ac:dyDescent="0.25">
      <c r="A14" s="100">
        <v>9</v>
      </c>
      <c r="B14" s="93" t="s">
        <v>249</v>
      </c>
      <c r="C14" s="141">
        <v>220169.86</v>
      </c>
    </row>
    <row r="15" spans="1:3" s="104" customFormat="1" ht="25.5" x14ac:dyDescent="0.25">
      <c r="A15" s="100">
        <v>10</v>
      </c>
      <c r="B15" s="93" t="s">
        <v>241</v>
      </c>
      <c r="C15" s="141">
        <v>2130.75</v>
      </c>
    </row>
    <row r="16" spans="1:3" s="104" customFormat="1" ht="12.75" x14ac:dyDescent="0.25">
      <c r="A16" s="100">
        <v>11</v>
      </c>
      <c r="B16" s="93" t="s">
        <v>248</v>
      </c>
      <c r="C16" s="141">
        <v>22333.87</v>
      </c>
    </row>
    <row r="17" spans="1:3" s="104" customFormat="1" ht="38.25" x14ac:dyDescent="0.25">
      <c r="A17" s="100">
        <v>12</v>
      </c>
      <c r="B17" s="93" t="s">
        <v>242</v>
      </c>
      <c r="C17" s="141">
        <v>56890.939999999995</v>
      </c>
    </row>
    <row r="18" spans="1:3" s="104" customFormat="1" ht="51" x14ac:dyDescent="0.25">
      <c r="A18" s="100">
        <v>13</v>
      </c>
      <c r="B18" s="93" t="s">
        <v>243</v>
      </c>
      <c r="C18" s="141">
        <v>90564.24</v>
      </c>
    </row>
    <row r="19" spans="1:3" s="104" customFormat="1" ht="38.25" x14ac:dyDescent="0.25">
      <c r="A19" s="100">
        <v>14</v>
      </c>
      <c r="B19" s="93" t="s">
        <v>244</v>
      </c>
      <c r="C19" s="141">
        <v>152767.15</v>
      </c>
    </row>
    <row r="20" spans="1:3" s="104" customFormat="1" ht="38.25" x14ac:dyDescent="0.25">
      <c r="A20" s="100">
        <v>15</v>
      </c>
      <c r="B20" s="93" t="s">
        <v>245</v>
      </c>
      <c r="C20" s="141">
        <v>138690.56</v>
      </c>
    </row>
    <row r="21" spans="1:3" s="104" customFormat="1" ht="25.5" x14ac:dyDescent="0.25">
      <c r="A21" s="100">
        <v>16</v>
      </c>
      <c r="B21" s="93" t="s">
        <v>246</v>
      </c>
      <c r="C21" s="141">
        <v>18991.88</v>
      </c>
    </row>
    <row r="22" spans="1:3" s="104" customFormat="1" ht="51" x14ac:dyDescent="0.25">
      <c r="A22" s="100">
        <v>17</v>
      </c>
      <c r="B22" s="93" t="s">
        <v>247</v>
      </c>
      <c r="C22" s="141">
        <v>25139.55</v>
      </c>
    </row>
    <row r="23" spans="1:3" x14ac:dyDescent="0.2">
      <c r="A23" s="143"/>
      <c r="B23" s="144"/>
      <c r="C23" s="145">
        <f>SUM(C6:C22)</f>
        <v>6015808.6900000013</v>
      </c>
    </row>
  </sheetData>
  <autoFilter ref="A5:C22"/>
  <mergeCells count="3">
    <mergeCell ref="A4:A5"/>
    <mergeCell ref="B4:C4"/>
    <mergeCell ref="A2:C2"/>
  </mergeCells>
  <pageMargins left="0.7" right="0.7" top="0.75" bottom="0.75" header="0.3" footer="0.3"/>
  <pageSetup paperSize="9" scale="2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ColWidth="9.140625"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28" t="s">
        <v>130</v>
      </c>
      <c r="B1" s="128"/>
    </row>
    <row r="3" spans="1:2" ht="15.75" x14ac:dyDescent="0.25">
      <c r="A3" s="130" t="s">
        <v>2</v>
      </c>
      <c r="B3" s="36" t="s">
        <v>103</v>
      </c>
    </row>
    <row r="4" spans="1:2" ht="15.75" x14ac:dyDescent="0.25">
      <c r="A4" s="130"/>
      <c r="B4" s="36" t="s">
        <v>106</v>
      </c>
    </row>
    <row r="5" spans="1:2" ht="15.75" x14ac:dyDescent="0.25">
      <c r="A5" s="130"/>
      <c r="B5" s="36" t="s">
        <v>109</v>
      </c>
    </row>
    <row r="6" spans="1:2" ht="15.75" x14ac:dyDescent="0.25">
      <c r="A6" s="130"/>
      <c r="B6" s="36" t="s">
        <v>111</v>
      </c>
    </row>
    <row r="7" spans="1:2" ht="15.75" x14ac:dyDescent="0.25">
      <c r="A7" s="130"/>
      <c r="B7" s="36" t="s">
        <v>112</v>
      </c>
    </row>
    <row r="8" spans="1:2" ht="15.75" x14ac:dyDescent="0.25">
      <c r="A8" s="130"/>
      <c r="B8" s="36" t="s">
        <v>122</v>
      </c>
    </row>
    <row r="9" spans="1:2" ht="15.75" x14ac:dyDescent="0.25">
      <c r="A9" s="131" t="s">
        <v>133</v>
      </c>
      <c r="B9" s="37" t="s">
        <v>99</v>
      </c>
    </row>
    <row r="10" spans="1:2" ht="15.75" x14ac:dyDescent="0.25">
      <c r="A10" s="131"/>
      <c r="B10" s="37" t="s">
        <v>101</v>
      </c>
    </row>
    <row r="11" spans="1:2" ht="15.75" x14ac:dyDescent="0.25">
      <c r="A11" s="131"/>
      <c r="B11" s="37" t="s">
        <v>104</v>
      </c>
    </row>
    <row r="12" spans="1:2" ht="15.75" x14ac:dyDescent="0.25">
      <c r="A12" s="131"/>
      <c r="B12" s="37" t="s">
        <v>116</v>
      </c>
    </row>
    <row r="13" spans="1:2" ht="15.75" x14ac:dyDescent="0.25">
      <c r="A13" s="132" t="s">
        <v>1</v>
      </c>
      <c r="B13" s="38" t="s">
        <v>107</v>
      </c>
    </row>
    <row r="14" spans="1:2" ht="15.75" x14ac:dyDescent="0.25">
      <c r="A14" s="132"/>
      <c r="B14" s="38" t="s">
        <v>108</v>
      </c>
    </row>
    <row r="15" spans="1:2" ht="15.75" x14ac:dyDescent="0.25">
      <c r="A15" s="132"/>
      <c r="B15" s="38" t="s">
        <v>118</v>
      </c>
    </row>
    <row r="16" spans="1:2" ht="15.75" x14ac:dyDescent="0.25">
      <c r="A16" s="132"/>
      <c r="B16" s="38" t="s">
        <v>125</v>
      </c>
    </row>
    <row r="17" spans="1:2" ht="15.75" x14ac:dyDescent="0.25">
      <c r="A17" s="132"/>
      <c r="B17" s="38" t="s">
        <v>129</v>
      </c>
    </row>
    <row r="18" spans="1:2" ht="15.75" x14ac:dyDescent="0.25">
      <c r="A18" s="133" t="s">
        <v>4</v>
      </c>
      <c r="B18" s="39" t="s">
        <v>98</v>
      </c>
    </row>
    <row r="19" spans="1:2" ht="15.75" x14ac:dyDescent="0.25">
      <c r="A19" s="133"/>
      <c r="B19" s="39" t="s">
        <v>102</v>
      </c>
    </row>
    <row r="20" spans="1:2" ht="15.75" x14ac:dyDescent="0.25">
      <c r="A20" s="133"/>
      <c r="B20" s="39" t="s">
        <v>113</v>
      </c>
    </row>
    <row r="21" spans="1:2" ht="15.75" x14ac:dyDescent="0.25">
      <c r="A21" s="133"/>
      <c r="B21" s="39" t="s">
        <v>117</v>
      </c>
    </row>
    <row r="22" spans="1:2" ht="15.75" x14ac:dyDescent="0.25">
      <c r="A22" s="133"/>
      <c r="B22" s="39" t="s">
        <v>121</v>
      </c>
    </row>
    <row r="23" spans="1:2" ht="15.75" x14ac:dyDescent="0.25">
      <c r="A23" s="133"/>
      <c r="B23" s="39" t="s">
        <v>123</v>
      </c>
    </row>
    <row r="24" spans="1:2" ht="15.75" customHeight="1" x14ac:dyDescent="0.25">
      <c r="A24" s="133"/>
      <c r="B24" s="39" t="s">
        <v>126</v>
      </c>
    </row>
    <row r="25" spans="1:2" ht="15.75" customHeight="1" x14ac:dyDescent="0.25">
      <c r="A25" s="133"/>
      <c r="B25" s="39" t="s">
        <v>127</v>
      </c>
    </row>
    <row r="26" spans="1:2" ht="15.75" customHeight="1" x14ac:dyDescent="0.25">
      <c r="A26" s="133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34" t="s">
        <v>3</v>
      </c>
      <c r="B28" s="42" t="s">
        <v>97</v>
      </c>
    </row>
    <row r="29" spans="1:2" ht="15.75" customHeight="1" x14ac:dyDescent="0.25">
      <c r="A29" s="134"/>
      <c r="B29" s="42" t="s">
        <v>100</v>
      </c>
    </row>
    <row r="30" spans="1:2" ht="15.75" customHeight="1" x14ac:dyDescent="0.25">
      <c r="A30" s="134"/>
      <c r="B30" s="42" t="s">
        <v>105</v>
      </c>
    </row>
    <row r="31" spans="1:2" ht="15.75" customHeight="1" x14ac:dyDescent="0.25">
      <c r="A31" s="134"/>
      <c r="B31" s="42" t="s">
        <v>120</v>
      </c>
    </row>
    <row r="32" spans="1:2" ht="15.75" customHeight="1" x14ac:dyDescent="0.25">
      <c r="A32" s="134"/>
      <c r="B32" s="42" t="s">
        <v>124</v>
      </c>
    </row>
    <row r="33" spans="1:2" ht="15.75" customHeight="1" x14ac:dyDescent="0.25">
      <c r="A33" s="135" t="s">
        <v>151</v>
      </c>
      <c r="B33" s="38" t="s">
        <v>161</v>
      </c>
    </row>
    <row r="34" spans="1:2" ht="15.75" x14ac:dyDescent="0.25">
      <c r="A34" s="135"/>
      <c r="B34" s="38" t="s">
        <v>160</v>
      </c>
    </row>
    <row r="35" spans="1:2" ht="16.5" customHeight="1" x14ac:dyDescent="0.25">
      <c r="A35" s="127" t="s">
        <v>6</v>
      </c>
      <c r="B35" s="43" t="s">
        <v>114</v>
      </c>
    </row>
    <row r="36" spans="1:2" ht="15.75" customHeight="1" x14ac:dyDescent="0.25">
      <c r="A36" s="127"/>
      <c r="B36" s="43" t="s">
        <v>115</v>
      </c>
    </row>
    <row r="37" spans="1:2" ht="15.75" customHeight="1" x14ac:dyDescent="0.25">
      <c r="A37" s="127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29" t="s">
        <v>152</v>
      </c>
      <c r="B41" s="45" t="s">
        <v>164</v>
      </c>
    </row>
    <row r="42" spans="1:2" ht="15.75" x14ac:dyDescent="0.25">
      <c r="A42" s="129"/>
      <c r="B42" s="45" t="s">
        <v>166</v>
      </c>
    </row>
    <row r="43" spans="1:2" ht="15.75" x14ac:dyDescent="0.25">
      <c r="A43" s="129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Лот 4</vt:lpstr>
      <vt:lpstr>Регионы</vt:lpstr>
      <vt:lpstr>Подтипы активов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Якушева Лейла Александровна</cp:lastModifiedBy>
  <cp:lastPrinted>2021-12-06T07:57:47Z</cp:lastPrinted>
  <dcterms:created xsi:type="dcterms:W3CDTF">2015-05-06T12:48:51Z</dcterms:created>
  <dcterms:modified xsi:type="dcterms:W3CDTF">2022-02-07T07:24:41Z</dcterms:modified>
</cp:coreProperties>
</file>