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БДБ (449)\2022.03.19_А+ППП_РАД\Документы от ПКУ\"/>
    </mc:Choice>
  </mc:AlternateContent>
  <bookViews>
    <workbookView xWindow="0" yWindow="0" windowWidth="28800" windowHeight="13185"/>
  </bookViews>
  <sheets>
    <sheet name="Лот 6" sheetId="1" r:id="rId1"/>
  </sheets>
  <definedNames>
    <definedName name="_xlnm._FilterDatabase" localSheetId="0" hidden="1">'Лот 6'!$A$5:$C$27</definedName>
    <definedName name="Z_402D7DD7_0A51_4E55_9EB9_9285BC29DEDE_.wvu.Cols" localSheetId="0" hidden="1">'Лот 6'!#REF!</definedName>
    <definedName name="Z_6687149D_CA0F_4397_92A4_305FB09B464F_.wvu.Cols" localSheetId="0" hidden="1">'Лот 6'!#REF!</definedName>
  </definedNames>
  <calcPr calcId="152511"/>
  <customWorkbookViews>
    <customWorkbookView name="Земляков Дмитрий Дмитриевич - Личное представление" guid="{5D93C064-B2A9-4924-9BB8-4200802D54AC}" mergeInterval="0" personalView="1" maximized="1" xWindow="-8" yWindow="-8" windowWidth="1723" windowHeight="936" activeSheetId="1"/>
    <customWorkbookView name="Сапрыкин Юрий Алексеевич - Личное представление" guid="{9B32A0CB-C519-436B-8C58-5E0F6D1E26E4}" mergeInterval="0" personalView="1" maximized="1" xWindow="-8" yWindow="-8" windowWidth="1456" windowHeight="876" activeSheetId="1"/>
    <customWorkbookView name="Мутина Елена Альбертовна - Личное представление" guid="{5B4F488E-A07E-4414-84B8-850F81549995}" mergeInterval="0" personalView="1" maximized="1" windowWidth="1140" windowHeight="531" activeSheetId="1"/>
    <customWorkbookView name="Покровенкова Юлия Валерьевна - Личное представление" guid="{6687149D-CA0F-4397-92A4-305FB09B464F}" mergeInterval="0" personalView="1" maximized="1" xWindow="-4" yWindow="-4" windowWidth="1448" windowHeight="864" activeSheetId="1"/>
    <customWorkbookView name="Москалева Марина Юрьевна - Личное представление" guid="{402D7DD7-0A51-4E55-9EB9-9285BC29DEDE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<sst xmlns="http://schemas.openxmlformats.org/spreadsheetml/2006/main" count="27" uniqueCount="27">
  <si>
    <t>Расшифровка сборных лотов</t>
  </si>
  <si>
    <t>Наименование имущества (позиций)</t>
  </si>
  <si>
    <t>Баренц Сева Израиллев, КД 046-КД-ФЛ от 14.04.2014, решение Замоскворецкого районного суда г. Москвы от 09.06.2015 по делу 2-2782/2015</t>
  </si>
  <si>
    <t>Сергеев Дмитрий Сергеевич, Доп.сог.№1 к Дог.тек.сч. № ПК-Р/15-167 от 06.04.2015, судебный приказ Мирового судьи судебного участка №11 Люберецкого судебного района Московской области от 01.08.2016 по делу 2-205/2016</t>
  </si>
  <si>
    <t>Алексеев Владимир Демьянович, КД 968-КД-ФЛ от 19.07.2013, решение Вурнарского районного суда Чувашской области от 14.03.2014 по делу 2-66/2014</t>
  </si>
  <si>
    <t>Абдурахманов Улугбек Равилевич , КД 1004-КД-ФЛ от 04.10.2013, решение Канашского районного суда Чувашской Республики от 29.04.2015 по делу 2-885/2015</t>
  </si>
  <si>
    <t>Доровский Денис Александрович, КД 078-КД-ФЛ от 09.06.2014, судебный приказ Мирового судьи судебного участка №1 Мариинско-Посадского района Чувашской Республики от 25.02.2015 по делу 2-197/2015</t>
  </si>
  <si>
    <t>Юкланов Антон Сергеевич , КД 115-КД-ФЛ от 20.08.2014, судебный приказ Мирового судьи судебного участка №2 г. Шумерля Чувашской Республики от 28.03.2016 по делу 2-183/2016</t>
  </si>
  <si>
    <t>Сысоев Олег Николаевич, КД 024-КД-ФЛ от 05.03.2014, судебный приказ Мирового судьи судебного участка №1 г. Канаш Чувашской Республики от 09.03.2016 по делу 2-123/2016</t>
  </si>
  <si>
    <t>Мостовой Максим Георгиевич, Доп.сог. 2 к Дог.тек.сч. ПК-Р/14-185 от 03.06.2015, судебный приказ Мирового судьи судебного участка №268 Чеховского судебного района Московской области от 28.07.2016 по делу 2-139/2016</t>
  </si>
  <si>
    <t>Федяров Петр Игоревич, КД 197-КЛ-ФЛ от 18.03.2015, судебный приказ Мирового судьи судебного участка 1 г. Шумерля Чувашской Республики от 08.08.2016 по делу 2-559/2016</t>
  </si>
  <si>
    <t>Мостовая Наталья Владимировна , Доп.сог. 2 к Дог.тек.сч. ПК-Р/14-185 от 03.06.2015, судебный приказ Мирового судьи судебного участка №268 Чеховского судебного района Московской области от 22.09.2016 по делу 2-190/2016</t>
  </si>
  <si>
    <t>Ярылкина Валентина Анатольевна, КД 120-КД-ФЛ от 03.09.2014, судебный приказ Мирового судьи судебного участка №1 Шумерлинского района Чувашской Республики от 30.12.2016 по делу 2-380/2016</t>
  </si>
  <si>
    <t>ИТОГО</t>
  </si>
  <si>
    <t>Бубнов Сергей Николаевич, Доп.сог. 1 к Дог.тек.сч. ПК-Р/14-0005, решение Богородского городского суда Нижегородской области от 02.08.2016 по делу 2-1827/2016</t>
  </si>
  <si>
    <t>Права требования к 21 физическому лицу</t>
  </si>
  <si>
    <t xml:space="preserve"> Лот №6</t>
  </si>
  <si>
    <t>Тимошкин Олег Михайлович , КД 181-КД-ФЛ от 18.12.2014, судебный приказ Мирового судьи судебного участка №2 г. Шумерля Чувашской Республики от 12.04.2017 по делу 2-256/2017 (поручтельство Тимошкиной Натальи Александровны)</t>
  </si>
  <si>
    <t>Болотин Юрий Владимирович, КД 121-КЛ-ФЛ от 08.09.2014, решение Ядринского районного суда Чувашской республики от 11.05.2016 по делу 2-451/2016, определение Арбитражного суда Чувашской Республики от 08.10.2019 по делу А79-5884/2019 о включении требований в РТК третьей очереди</t>
  </si>
  <si>
    <t>Шехватов Сергей Владимирович, КД 021-КД-ФЛ от 28.02.2014, решение Зюзинского районного суда г. Москвы от 20.04.2017 по делу 02-2965/2016</t>
  </si>
  <si>
    <t xml:space="preserve">Семаго Владимир Владимирович, Доп.сог. 1 к Дог.тек.сч. ПК-Р/15-101, Доп.сог. 1 к Дог.тек.сч. ПК-Р/15-145, решение Балашихинского городского суда Московской области от 09.09.2016 по делу 2-5132/2016, определение АС Московской области от 16.01.2019 по делу А41-8361/18 о включении требований в РТК третьей очереди, решение Железнодорожного городского суда Московской области от 30.12.2016 по делу 2-3992/2016, определение АС Московской области от 16.01.2019 по делу А41-8361/18 о включении требований в РТК третьей очереди </t>
  </si>
  <si>
    <t>Чихачев Дмитрий Николаевич, Доп.сог. 1 к Дог.тек.сч. ПК-Р/12-0175/О от 06.02.2013, судебный приказ Мирового судьи судебного участка №300 района "Измайлово" г. Москвы от 12.09.2016 по делу 2-379/2016</t>
  </si>
  <si>
    <t>Броницын Андрей Юрьевич, Доп.сог. 1 к Дог.тек.сч. ПК-Р/15-295-О, решение Щербинского районного суда г. Москвы от 29.05.2018 по делу 02-1644/2018 (02-0138/2018 (02-5256/2017), в настоящее время в Щербинском районном суде г.Москвы рассматривается дело 02-9362/2021 о довзыскании задолженности</t>
  </si>
  <si>
    <t>Болотина Анастасия Алексеевна, КД 227-КД-ФЛ от 16.06.2015, судебный приказ Мирового судьи судебного участка №1 Ядринского района Чувашской Республики от 18.07.2016 по делу 2-520/2016, определение Арбитражного суда Чувашской Республики - Чувашии от 20.02.2019 по делу А79-8941/2018 о включении требований в РТК третьей очереди</t>
  </si>
  <si>
    <t>Размер задолженности, установленный судом (остаток фактический на 01.02.2022), руб.</t>
  </si>
  <si>
    <t>Суетин Павел Георгиевич, КД 648-КЛ-ФЛ от 01.09.2011, решение Гагаринского районного суда г. Москвы от 22.03.2013 по делу 2-648/2013, определение АС г. Москвы от 14.09.2021 по делу А40-59621/21-59-172 Ф</t>
  </si>
  <si>
    <t>Киселев Илья Владимирович, Доп.сог. 1 к Дог.тек.сч. ПК-Р/15-166 от 06.04.2015, судебный приказ Мирового судьи судебного участка №30 района Бирюлево Восточное г. Москвы от 13.07.2016 по делу 2-282/30/2016, определение АС г. Москвы от 15.12.2021 по делу А40-136689/21-179-359 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</si>
</sst>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3" fontId="7" fillId="3" borderId="1" xfId="3" applyFont="1" applyFill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3" fontId="11" fillId="3" borderId="1" xfId="3" applyFont="1" applyFill="1" applyBorder="1"/>
    <xf numFmtId="4" fontId="12" fillId="3" borderId="1" xfId="0" applyNumberFormat="1" applyFont="1" applyFill="1" applyBorder="1"/>
    <xf numFmtId="0" fontId="13" fillId="0" borderId="0" xfId="0" applyFont="1"/>
    <xf numFmtId="4" fontId="13" fillId="0" borderId="0" xfId="0" applyNumberFormat="1" applyFont="1"/>
  </cellXfs>
  <cellStyles count="4">
    <cellStyle name="Обычный" xfId="0" builtinId="0"/>
    <cellStyle name="Обычный 3" xfId="1"/>
    <cellStyle name="Обычный 4" xfId="2"/>
    <cellStyle name="Финансовый" xfId="3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tabSelected="1" zoomScale="88" zoomScaleNormal="88" zoomScaleSheetLayoutView="70" workbookViewId="0">
      <selection activeCell="B50" sqref="B50"/>
    </sheetView>
  </sheetViews>
  <sheetFormatPr defaultRowHeight="15" x14ac:dyDescent="0.25"/>
  <cols>
    <col min="1" max="1" width="10" customWidth="1"/>
    <col min="2" max="2" width="45.28515625" style="16" customWidth="1"/>
    <col min="3" max="3" width="24.5703125" style="16" customWidth="1"/>
  </cols>
  <sheetData>
    <row r="2" spans="1:3" ht="16.5" x14ac:dyDescent="0.25">
      <c r="A2" s="7" t="s">
        <v>0</v>
      </c>
      <c r="B2" s="7"/>
      <c r="C2" s="8"/>
    </row>
    <row r="3" spans="1:3" ht="16.5" x14ac:dyDescent="0.25">
      <c r="A3" s="1"/>
      <c r="B3" s="8"/>
      <c r="C3" s="8"/>
    </row>
    <row r="4" spans="1:3" ht="15" customHeight="1" x14ac:dyDescent="0.25">
      <c r="A4" s="3" t="s">
        <v>16</v>
      </c>
      <c r="B4" s="9" t="s">
        <v>15</v>
      </c>
      <c r="C4" s="9"/>
    </row>
    <row r="5" spans="1:3" ht="60" x14ac:dyDescent="0.25">
      <c r="A5" s="2"/>
      <c r="B5" s="10" t="s">
        <v>1</v>
      </c>
      <c r="C5" s="11" t="s">
        <v>24</v>
      </c>
    </row>
    <row r="6" spans="1:3" ht="75" x14ac:dyDescent="0.25">
      <c r="A6" s="5">
        <v>1</v>
      </c>
      <c r="B6" s="12" t="s">
        <v>25</v>
      </c>
      <c r="C6" s="13">
        <v>347869.59999999957</v>
      </c>
    </row>
    <row r="7" spans="1:3" ht="195" x14ac:dyDescent="0.25">
      <c r="A7" s="4">
        <v>2</v>
      </c>
      <c r="B7" s="12" t="s">
        <v>20</v>
      </c>
      <c r="C7" s="13">
        <v>6408559.79</v>
      </c>
    </row>
    <row r="8" spans="1:3" ht="60" x14ac:dyDescent="0.25">
      <c r="A8" s="5">
        <v>3</v>
      </c>
      <c r="B8" s="12" t="s">
        <v>19</v>
      </c>
      <c r="C8" s="13">
        <v>1270800.1100000001</v>
      </c>
    </row>
    <row r="9" spans="1:3" ht="60" x14ac:dyDescent="0.25">
      <c r="A9" s="4">
        <v>4</v>
      </c>
      <c r="B9" s="12" t="s">
        <v>14</v>
      </c>
      <c r="C9" s="13">
        <v>964776.73</v>
      </c>
    </row>
    <row r="10" spans="1:3" ht="60" x14ac:dyDescent="0.25">
      <c r="A10" s="5">
        <v>5</v>
      </c>
      <c r="B10" s="12" t="s">
        <v>2</v>
      </c>
      <c r="C10" s="13">
        <v>615957.35</v>
      </c>
    </row>
    <row r="11" spans="1:3" ht="120" x14ac:dyDescent="0.25">
      <c r="A11" s="4">
        <v>6</v>
      </c>
      <c r="B11" s="12" t="s">
        <v>22</v>
      </c>
      <c r="C11" s="13">
        <v>629640.56000000006</v>
      </c>
    </row>
    <row r="12" spans="1:3" ht="105" x14ac:dyDescent="0.25">
      <c r="A12" s="5">
        <v>7</v>
      </c>
      <c r="B12" s="12" t="s">
        <v>18</v>
      </c>
      <c r="C12" s="13">
        <v>798398.7699999999</v>
      </c>
    </row>
    <row r="13" spans="1:3" ht="90" x14ac:dyDescent="0.25">
      <c r="A13" s="4">
        <v>8</v>
      </c>
      <c r="B13" s="12" t="s">
        <v>9</v>
      </c>
      <c r="C13" s="13">
        <v>219275.84</v>
      </c>
    </row>
    <row r="14" spans="1:3" ht="90" x14ac:dyDescent="0.25">
      <c r="A14" s="5">
        <v>9</v>
      </c>
      <c r="B14" s="12" t="s">
        <v>3</v>
      </c>
      <c r="C14" s="13">
        <v>220869.65</v>
      </c>
    </row>
    <row r="15" spans="1:3" ht="105" x14ac:dyDescent="0.25">
      <c r="A15" s="4">
        <v>10</v>
      </c>
      <c r="B15" s="12" t="s">
        <v>26</v>
      </c>
      <c r="C15" s="13">
        <v>230793.27</v>
      </c>
    </row>
    <row r="16" spans="1:3" ht="120" x14ac:dyDescent="0.25">
      <c r="A16" s="5">
        <v>11</v>
      </c>
      <c r="B16" s="12" t="s">
        <v>23</v>
      </c>
      <c r="C16" s="13">
        <v>189260.81</v>
      </c>
    </row>
    <row r="17" spans="1:3" ht="60" x14ac:dyDescent="0.25">
      <c r="A17" s="4">
        <v>12</v>
      </c>
      <c r="B17" s="12" t="s">
        <v>4</v>
      </c>
      <c r="C17" s="13">
        <v>88537.03</v>
      </c>
    </row>
    <row r="18" spans="1:3" ht="60" x14ac:dyDescent="0.25">
      <c r="A18" s="5">
        <v>13</v>
      </c>
      <c r="B18" s="12" t="s">
        <v>10</v>
      </c>
      <c r="C18" s="13">
        <v>67956.77</v>
      </c>
    </row>
    <row r="19" spans="1:3" ht="90" x14ac:dyDescent="0.25">
      <c r="A19" s="4">
        <v>14</v>
      </c>
      <c r="B19" s="12" t="s">
        <v>11</v>
      </c>
      <c r="C19" s="13">
        <v>100256.35</v>
      </c>
    </row>
    <row r="20" spans="1:3" ht="75" x14ac:dyDescent="0.25">
      <c r="A20" s="5">
        <v>15</v>
      </c>
      <c r="B20" s="12" t="s">
        <v>21</v>
      </c>
      <c r="C20" s="13">
        <v>20906.430000000008</v>
      </c>
    </row>
    <row r="21" spans="1:3" ht="60" x14ac:dyDescent="0.25">
      <c r="A21" s="4">
        <v>16</v>
      </c>
      <c r="B21" s="12" t="s">
        <v>5</v>
      </c>
      <c r="C21" s="13">
        <v>64498.77</v>
      </c>
    </row>
    <row r="22" spans="1:3" ht="75" x14ac:dyDescent="0.25">
      <c r="A22" s="5">
        <v>17</v>
      </c>
      <c r="B22" s="12" t="s">
        <v>6</v>
      </c>
      <c r="C22" s="13">
        <v>48102.57</v>
      </c>
    </row>
    <row r="23" spans="1:3" ht="60" x14ac:dyDescent="0.25">
      <c r="A23" s="4">
        <v>18</v>
      </c>
      <c r="B23" s="12" t="s">
        <v>7</v>
      </c>
      <c r="C23" s="13">
        <v>26494.62</v>
      </c>
    </row>
    <row r="24" spans="1:3" ht="75" x14ac:dyDescent="0.25">
      <c r="A24" s="5">
        <v>19</v>
      </c>
      <c r="B24" s="12" t="s">
        <v>12</v>
      </c>
      <c r="C24" s="13">
        <v>477.99</v>
      </c>
    </row>
    <row r="25" spans="1:3" ht="90" x14ac:dyDescent="0.25">
      <c r="A25" s="4">
        <v>20</v>
      </c>
      <c r="B25" s="12" t="s">
        <v>17</v>
      </c>
      <c r="C25" s="13">
        <v>14347.37</v>
      </c>
    </row>
    <row r="26" spans="1:3" ht="60" x14ac:dyDescent="0.25">
      <c r="A26" s="5">
        <v>21</v>
      </c>
      <c r="B26" s="12" t="s">
        <v>8</v>
      </c>
      <c r="C26" s="13">
        <v>7268.34</v>
      </c>
    </row>
    <row r="27" spans="1:3" ht="15.75" x14ac:dyDescent="0.25">
      <c r="A27" s="6" t="s">
        <v>13</v>
      </c>
      <c r="B27" s="14"/>
      <c r="C27" s="15">
        <f>SUM(C6:C26)</f>
        <v>12335048.719999997</v>
      </c>
    </row>
    <row r="29" spans="1:3" x14ac:dyDescent="0.25">
      <c r="C29" s="17"/>
    </row>
  </sheetData>
  <customSheetViews>
    <customSheetView guid="{5D93C064-B2A9-4924-9BB8-4200802D54AC}" scale="98" showPageBreaks="1" topLeftCell="A134">
      <selection activeCell="B135" sqref="B135:B136"/>
      <rowBreaks count="2" manualBreakCount="2">
        <brk id="126" max="11" man="1"/>
        <brk id="136" max="16383" man="1"/>
      </rowBreaks>
      <pageMargins left="0.7" right="0.7" top="0.75" bottom="0.75" header="0.3" footer="0.3"/>
      <pageSetup paperSize="9" scale="47" orientation="landscape" r:id="rId1"/>
    </customSheetView>
    <customSheetView guid="{9B32A0CB-C519-436B-8C58-5E0F6D1E26E4}" scale="98" topLeftCell="F13">
      <selection activeCell="L17" sqref="L17"/>
      <pageMargins left="0.7" right="0.7" top="0.75" bottom="0.75" header="0.3" footer="0.3"/>
      <pageSetup paperSize="9" orientation="landscape" r:id="rId2"/>
    </customSheetView>
    <customSheetView guid="{5B4F488E-A07E-4414-84B8-850F81549995}" scale="98" topLeftCell="G10">
      <selection activeCell="L10" sqref="L10:N10"/>
      <pageMargins left="0.7" right="0.7" top="0.75" bottom="0.75" header="0.3" footer="0.3"/>
      <pageSetup paperSize="9" orientation="landscape" r:id="rId3"/>
    </customSheetView>
    <customSheetView guid="{6687149D-CA0F-4397-92A4-305FB09B464F}" scale="60" showPageBreaks="1" hiddenColumns="1" view="pageBreakPreview">
      <selection activeCell="P9" sqref="P9"/>
      <pageMargins left="0.7" right="0.7" top="0.75" bottom="0.75" header="0.3" footer="0.3"/>
      <pageSetup paperSize="9" scale="51" orientation="landscape" r:id="rId4"/>
    </customSheetView>
    <customSheetView guid="{402D7DD7-0A51-4E55-9EB9-9285BC29DEDE}" scale="60" showPageBreaks="1" hiddenColumns="1" view="pageBreakPreview" topLeftCell="A10">
      <selection activeCell="J40" sqref="J40"/>
      <pageMargins left="0.7" right="0.7" top="0.75" bottom="0.75" header="0.3" footer="0.3"/>
      <pageSetup paperSize="9" scale="51" orientation="landscape" r:id="rId5"/>
    </customSheetView>
  </customSheetViews>
  <mergeCells count="2">
    <mergeCell ref="A2:B2"/>
    <mergeCell ref="B4:C4"/>
  </mergeCells>
  <pageMargins left="0.7" right="0.7" top="0.75" bottom="0.75" header="0.3" footer="0.3"/>
  <pageSetup paperSize="9" scale="47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6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Киреев Дмитрий Владимирович</dc:creator>
  <cp:lastModifiedBy>Мисинева Ирина Ивановна</cp:lastModifiedBy>
  <cp:lastPrinted>2021-07-06T06:07:48Z</cp:lastPrinted>
  <dcterms:created xsi:type="dcterms:W3CDTF">2017-09-28T04:51:36Z</dcterms:created>
  <dcterms:modified xsi:type="dcterms:W3CDTF">2022-03-05T06:04:21Z</dcterms:modified>
</cp:coreProperties>
</file>