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20" windowWidth="23256" windowHeight="13176"/>
  </bookViews>
  <sheets>
    <sheet name="Лист1" sheetId="1" r:id="rId1"/>
    <sheet name="Лоты 1 и 5" sheetId="2" r:id="rId2"/>
  </sheets>
  <definedNames>
    <definedName name="_xlnm._FilterDatabase" localSheetId="1" hidden="1">'Лоты 1 и 5'!$A$2:$U$239</definedName>
  </definedNames>
  <calcPr calcId="125725"/>
</workbook>
</file>

<file path=xl/calcChain.xml><?xml version="1.0" encoding="utf-8"?>
<calcChain xmlns="http://schemas.openxmlformats.org/spreadsheetml/2006/main">
  <c r="O11" i="1"/>
  <c r="J11"/>
  <c r="N10"/>
  <c r="O9"/>
  <c r="M9"/>
  <c r="M8"/>
  <c r="M7"/>
  <c r="M6"/>
</calcChain>
</file>

<file path=xl/sharedStrings.xml><?xml version="1.0" encoding="utf-8"?>
<sst xmlns="http://schemas.openxmlformats.org/spreadsheetml/2006/main" count="2233" uniqueCount="883">
  <si>
    <t>№ лота</t>
  </si>
  <si>
    <t>заемщик</t>
  </si>
  <si>
    <t>ООО "Бекшта Менеджмент"</t>
  </si>
  <si>
    <t>КБ "Судостроительный банк"</t>
  </si>
  <si>
    <t>Банк "РСБ 24"</t>
  </si>
  <si>
    <t>ООО МФО "ККА"</t>
  </si>
  <si>
    <t>ООО "Балмико Продимпорт"</t>
  </si>
  <si>
    <t>ООО "ГК Кристалл-Лефортово"</t>
  </si>
  <si>
    <t>АКБ "Капиталбанк"</t>
  </si>
  <si>
    <t>ООО "СпецТрансСервис"</t>
  </si>
  <si>
    <t>ООО "Техстройинвест"</t>
  </si>
  <si>
    <t>Токарев А.Н.</t>
  </si>
  <si>
    <t>Ельчинская Е.Н.</t>
  </si>
  <si>
    <t>Каретникова Н.Б.</t>
  </si>
  <si>
    <t>Абрамов В.И.</t>
  </si>
  <si>
    <t>Ламеев А.С.</t>
  </si>
  <si>
    <t>Тарасов А.В.</t>
  </si>
  <si>
    <t>Дата заключения договора</t>
  </si>
  <si>
    <t>срок погашения кредита (дата)</t>
  </si>
  <si>
    <t>% ставка</t>
  </si>
  <si>
    <t>тип залога</t>
  </si>
  <si>
    <t>местонахождение предмета залога</t>
  </si>
  <si>
    <t>описание предмета залога</t>
  </si>
  <si>
    <t>Остаток основного долга на отчетную дату, в руб.</t>
  </si>
  <si>
    <t>Остаток просроченного основного долга на отчетную дату, в руб.</t>
  </si>
  <si>
    <t>Требования по начисленным процентам на отчетную дату, в руб.</t>
  </si>
  <si>
    <t>Просроченные проценты на отчетную дату, в руб.</t>
  </si>
  <si>
    <t>Начисленные пени и штрафы на отчетную дату, в руб.</t>
  </si>
  <si>
    <t>Поступления в период КП, в руб.</t>
  </si>
  <si>
    <t>Дата последнего погашения</t>
  </si>
  <si>
    <t>Наименование суда</t>
  </si>
  <si>
    <t>Дата судебного акта</t>
  </si>
  <si>
    <t>Решение суда</t>
  </si>
  <si>
    <t>Дата постановления о возбуждении исполнительного производства</t>
  </si>
  <si>
    <t>12.01.2012</t>
  </si>
  <si>
    <t>19.07.2013</t>
  </si>
  <si>
    <t>-</t>
  </si>
  <si>
    <t>Железнодорожный районный суд г. Орла</t>
  </si>
  <si>
    <t>2-289/15</t>
  </si>
  <si>
    <t>25.05.2015</t>
  </si>
  <si>
    <t>24.05.2017</t>
  </si>
  <si>
    <t>26.11.2015</t>
  </si>
  <si>
    <t>12.05.2016</t>
  </si>
  <si>
    <t>22.12.2015</t>
  </si>
  <si>
    <t>31.03.2016</t>
  </si>
  <si>
    <t>23.12.2015</t>
  </si>
  <si>
    <t>09.07.2018</t>
  </si>
  <si>
    <t>21.08.2015</t>
  </si>
  <si>
    <t>20.08.2018</t>
  </si>
  <si>
    <t>31.12.2015</t>
  </si>
  <si>
    <t>02.04.2020</t>
  </si>
  <si>
    <t>02.07.2015</t>
  </si>
  <si>
    <t>30.12.2016</t>
  </si>
  <si>
    <t>09.07.2015</t>
  </si>
  <si>
    <t>29.06.2018</t>
  </si>
  <si>
    <t>08.06.2016</t>
  </si>
  <si>
    <t>поручительство 2 физ. лиц.</t>
  </si>
  <si>
    <t>поручительство физ. лица.</t>
  </si>
  <si>
    <t>недвижимость/ зем. участки</t>
  </si>
  <si>
    <t>Рязанская область, Путятинский район, с.Летники</t>
  </si>
  <si>
    <t xml:space="preserve">1) Земельный участок, расположенный на землях поселений, предоставленный для введения личного подсобного хозяйства, общая площадь 4411 кв.м; 
2) Земельный участок, расположенный на землях поселений, предоставленный для введения личного подсобного хозяйства, общая площадь 5589 кв.м; 
3) Жилой дом, назначение - жилое строение, общая площадь 172,5 кв.м. - является единственным жильем должника. В силу этого дом и зем. участок под ним (общей площадью 4 411 кв.м.) не могут быть реализованы в соответствии с положениями ст.446 ГК РФ, а, следовательно, включены в конкурсную массу. Второй земельный участок, общей площадью 5 589 кв.м., в виду того, что залогодержатель – Банк «ЦЕРИХ» (ЗАО), включен за реестром, данное  имущество подлежит реализации на торгах как залоговое имущество без согласования порядка продажи с залогодержателем. 
</t>
  </si>
  <si>
    <t>30.05.2005/
18.11.2009</t>
  </si>
  <si>
    <t xml:space="preserve"> 01.05.2015</t>
  </si>
  <si>
    <t>19.06.2015</t>
  </si>
  <si>
    <t>06.07.2015</t>
  </si>
  <si>
    <t>30.09.2015</t>
  </si>
  <si>
    <t>21.09.2015</t>
  </si>
  <si>
    <t>16.11.2015</t>
  </si>
  <si>
    <t>07.12.2015</t>
  </si>
  <si>
    <t>судебный участок Болховского района Орловской области</t>
  </si>
  <si>
    <t>2-1649/2020</t>
  </si>
  <si>
    <t>Расходы по оплате гос.пошлины</t>
  </si>
  <si>
    <t>Грайворонский районный суд Белгородской области</t>
  </si>
  <si>
    <t>2-445/2020</t>
  </si>
  <si>
    <t>судебный участок судебного района города Фатежа и Фатежского района Курской области</t>
  </si>
  <si>
    <t>2-1645/2020</t>
  </si>
  <si>
    <t>судебной участок №34 Карачевского судебного района Брянской области</t>
  </si>
  <si>
    <t>2-618/2020</t>
  </si>
  <si>
    <t xml:space="preserve">Ростовский областной суд </t>
  </si>
  <si>
    <t>2-279/2019</t>
  </si>
  <si>
    <t xml:space="preserve">судебный участок №44 Навлинского судебного района Брянской области </t>
  </si>
  <si>
    <t>Клинцовский районный суд Брянской области</t>
  </si>
  <si>
    <t>2-159/2020</t>
  </si>
  <si>
    <t>Арбитражный суд города Москвы</t>
  </si>
  <si>
    <t>А40-237454/16</t>
  </si>
  <si>
    <t>Арбитражный суд Кемеровской области</t>
  </si>
  <si>
    <t>А27-25928/2018</t>
  </si>
  <si>
    <t>А41-90788/18;
А41-48188/2019;
А41-48359/2019</t>
  </si>
  <si>
    <t>07.10.2019;
17.09.2019;
17.09.2019</t>
  </si>
  <si>
    <t xml:space="preserve">Арбитражный суд Московской области 
</t>
  </si>
  <si>
    <t xml:space="preserve"> 02.02.2019;
03.03.2020;
10.03.2020;
24.08.2021</t>
  </si>
  <si>
    <t>А40-152921/17</t>
  </si>
  <si>
    <t xml:space="preserve">Арбитражный суд г. Москвы  </t>
  </si>
  <si>
    <t xml:space="preserve">Истринский городской суда Московской обл. </t>
  </si>
  <si>
    <t>2-321/17</t>
  </si>
  <si>
    <t>2-315/2019-6</t>
  </si>
  <si>
    <t xml:space="preserve">Судебный участок №6 Санкт-Петербурга </t>
  </si>
  <si>
    <t xml:space="preserve">Арбитражный суд г. Москвы </t>
  </si>
  <si>
    <t>А40-201883/2018</t>
  </si>
  <si>
    <t>Арбитражный суд Рязанской области</t>
  </si>
  <si>
    <t>А54-424/2016</t>
  </si>
  <si>
    <t xml:space="preserve"> 28.01.2016</t>
  </si>
  <si>
    <t xml:space="preserve"> 14.11.2017</t>
  </si>
  <si>
    <t xml:space="preserve">Бабушкинский районного суда г. Москвы </t>
  </si>
  <si>
    <t>18.01.2017;
23.10.2019;
04.12.2019</t>
  </si>
  <si>
    <t>2-290/17;
2-4904/19;
2-4904/19</t>
  </si>
  <si>
    <t xml:space="preserve">Тимирязевский районный суд г. Москвы </t>
  </si>
  <si>
    <t>2-232/18</t>
  </si>
  <si>
    <t>А41-51697/18;    А41-51697/18;
А40-255228/19;
А40-131004/2021</t>
  </si>
  <si>
    <t xml:space="preserve">                        Арбитражный суд Московской области;
Арбитражный суд г. Москвы</t>
  </si>
  <si>
    <t>Исхаков Юрий Валерьевич</t>
  </si>
  <si>
    <t>КБ "МИКО-БАНК"</t>
  </si>
  <si>
    <t>ЗАО "Управление строительства и Технологического инжиниринга"</t>
  </si>
  <si>
    <t>Коллегия адвокатов "Диктатура закона"</t>
  </si>
  <si>
    <t>23.09.2015  20.01.2016</t>
  </si>
  <si>
    <t>28.02.2016
20.02.2016</t>
  </si>
  <si>
    <t>23%
18%</t>
  </si>
  <si>
    <t>процедура банкротства завершена, должник не освобожден от обязательств</t>
  </si>
  <si>
    <t>банкрот</t>
  </si>
  <si>
    <t>зем. участок, собственный вексель Банка, поручительства физ. лиц и юр. лиц;</t>
  </si>
  <si>
    <t xml:space="preserve">
Московская область, Ногинский район, г. Старая Купавна </t>
  </si>
  <si>
    <t xml:space="preserve">
земельный участок, категория земель: земли населенных пунктов, разрешенное использование: индивидуальная жилая застройка, общ. пл. 826 кв.м., адрес (местонахождение) объекта: Московская область, Ногинский район, г. Старая Купавна</t>
  </si>
  <si>
    <t xml:space="preserve">Хамовнический районный суд г. Москвы, Арбитражный суд г. Москвы, </t>
  </si>
  <si>
    <t>03.12.2018
06.12.2018
15.03.2019</t>
  </si>
  <si>
    <t>2-2983/18
А40-93826/17
А40-93826/17</t>
  </si>
  <si>
    <t>Демирчян Аревик Славиковна (поручитель Демирчяна Карена Самвеловича, ИНН 612504405330, банкрот, исключен из ЕГРЮЛ)</t>
  </si>
  <si>
    <t xml:space="preserve">Шевченко Ольга Михайловна, ИНН 054777800364
</t>
  </si>
  <si>
    <t xml:space="preserve">Пашаев Зелимхан Хидирович, ИНН 632209720835 </t>
  </si>
  <si>
    <t xml:space="preserve">Иванов Александр Павлович, ИНН 344801971816 </t>
  </si>
  <si>
    <t xml:space="preserve">Мазненков Алексей Викторович, ИНН 312818737145 
</t>
  </si>
  <si>
    <t xml:space="preserve">Айрапетян Наталья Егоровна, ИНН 615401217228 
</t>
  </si>
  <si>
    <t xml:space="preserve">Федосов Сергей Анатольевич, ИНН 621507396505
</t>
  </si>
  <si>
    <t xml:space="preserve">Гезалов Фирдовси Гусейн оглы, ИНН 644200006337
</t>
  </si>
  <si>
    <t xml:space="preserve">Ким Людмила Инакентьевна, ИНН 642202730870
</t>
  </si>
  <si>
    <t xml:space="preserve">Филонова Елена Ивановна, ИНН 312805710121
</t>
  </si>
  <si>
    <t xml:space="preserve">Петров Михаил Михайлович, ИНН 632307588825
</t>
  </si>
  <si>
    <t xml:space="preserve">Скок Николай Николаевич (поручитель ООО "Интернациональная БизнесГруппа", ИНН 3664106169, ОГРН 1103668029112, исклчюен из ЕГРЮЛ)
</t>
  </si>
  <si>
    <t xml:space="preserve">Волкова Зинаида Игнатьевна, ИНН 644505040678
</t>
  </si>
  <si>
    <t xml:space="preserve">Польшинская Антонина Викторовна, ИНН 311100076666
</t>
  </si>
  <si>
    <t xml:space="preserve">Янчилик Руслан Ромуальдович, Бейдер Сергей Александрович (поручители ООО "Джосс", ИНН 5257121581, ОГРН 1115257002211,  исключен из ЕГРЮЛ)
</t>
  </si>
  <si>
    <t xml:space="preserve">Рязанова Юлия Анатольевна (поручитель ООО "Мираж", ИНН 5248020185, ОГРН 1065248002060, исключен из ЕГРЮЛ)
</t>
  </si>
  <si>
    <t xml:space="preserve">Аксенова Наталья Владимировна, ИНН 615512108545
</t>
  </si>
  <si>
    <t xml:space="preserve">Борисова Елена Евгеньевна, ИНН 570300143978
</t>
  </si>
  <si>
    <t xml:space="preserve">Фотахова Оксана Зивдатовна (поручитель ООО "Крот", ИНН 5040097710, ОГРН 1105040001439, исключен из ЕГРЮЛ)
</t>
  </si>
  <si>
    <t xml:space="preserve">Зима Андрей Владимирович, ИНН 233301537261
</t>
  </si>
  <si>
    <t xml:space="preserve">Матюнин Дмитрий Александрович (поручитель Матюниной Валентины Дмитриевны, ИНН 644601238712, заемщик умер)
</t>
  </si>
  <si>
    <t xml:space="preserve">Плотникова Алия Камельевна, ИНН 663602761235
</t>
  </si>
  <si>
    <t xml:space="preserve">Кшенская Татьяна Ивановна, Покровский Павел Николаевич (поручители Общества с ограниченной ответственностью "Элди", ИНН 5753021707, ОГРН 1025700834543, исключен из ЕГРЮЛ)
</t>
  </si>
  <si>
    <t xml:space="preserve">Павлов Сергей Михайлович, ИНН 210601159566
</t>
  </si>
  <si>
    <t xml:space="preserve">Небогатиков Михаил Владимирович, ИНН 212401647697
</t>
  </si>
  <si>
    <t xml:space="preserve">Золина Татьяна Викторовна, ИНН 234301672329
</t>
  </si>
  <si>
    <t xml:space="preserve">Меграбян Каринэ Валентиновна, ИНН 500900131874
</t>
  </si>
  <si>
    <t xml:space="preserve">Смольянинов Олег Петрович, Аксенов Сергей Иванович (поручители  ООО "ЛОГИСТИКА-Л", ИНН 4826101560, ОГРН 1144827000955, исключен из ЕГРЮЛ)
</t>
  </si>
  <si>
    <t xml:space="preserve">ИП Щербина Светлана Вячеславовна, ИНН 575100212038
</t>
  </si>
  <si>
    <t xml:space="preserve">Линник Елена Владимировна, ИНН 614100072400
</t>
  </si>
  <si>
    <t xml:space="preserve">Илотовская Наталья Олеговна, ИНН 470803064871
</t>
  </si>
  <si>
    <t xml:space="preserve">Кузьмин Александр Николаевич (поручитель ООО "ЗЕЯ", ИНН 6229061251, ОГРН 1086229000813, исключен из ЕГРЮЛ)
</t>
  </si>
  <si>
    <t xml:space="preserve">Ларин Алексей Александрович (поручитель ООО "ОрелСтройМонтаж", ИНН 5752057531, ОГРН 1125740003212, исключен из ЕГРЮЛ)
</t>
  </si>
  <si>
    <t xml:space="preserve">Кошкина Роза Маджитовна, ИНН 773400263170
</t>
  </si>
  <si>
    <t>Михайлова Татьяна Викторовна, ИНН 623401968107</t>
  </si>
  <si>
    <t xml:space="preserve">Семенова Наталья Михайловна, ИНН 575300201594
</t>
  </si>
  <si>
    <t>Хачикян Сережа Ервандович, ИНН 482614008783</t>
  </si>
  <si>
    <t xml:space="preserve">Лукашков Сергей Евгеньевич (поручитель ООО "Гидромаш", ИНН 1053211019861, ОГРН 3233013015, исключен из ЕГРЮЛ)
</t>
  </si>
  <si>
    <t xml:space="preserve">Козина Юлия Александровна (поручитель ООО "Муза", ИНН 6319167220, ОГРН 1126319010234, исключен из ЕГРЮЛ)
</t>
  </si>
  <si>
    <t>Ксенофонтов Сергей Валентинович, ИНН 710700201981
Решение Арбитражного суда города Москвы от 07.09.2017 по делу А40-83976/17-7-742</t>
  </si>
  <si>
    <t xml:space="preserve">Саркисян Самвел Арцрунович, ИНН 772602471100
</t>
  </si>
  <si>
    <t xml:space="preserve">Павлова Оксана Николаевна, ИНН 212701245879
</t>
  </si>
  <si>
    <t xml:space="preserve">Конаков Роман Сергеевич, ИНН 331901159966
</t>
  </si>
  <si>
    <t xml:space="preserve">Шатько Сергей Викторович, ИНН 644900443526
</t>
  </si>
  <si>
    <t xml:space="preserve">Мельников Сергей Владимирович, Мельникова Вера Алексеевна (поручители ООО "Антал", ИНН 6317070390, ОГРН 1076317004928, исключен из ЕГРЮЛ)
</t>
  </si>
  <si>
    <t xml:space="preserve">Журтова Мира Мусабиевна, ИНН 400800002008
</t>
  </si>
  <si>
    <t xml:space="preserve">Болясова Алла Ивановна, Болясов Вячеслав Викторович (поручители ООО "Концерн Александра", ОГРН 1113256000274, ИНН 3245507080, исключен из ЕГРЮЛ)
</t>
  </si>
  <si>
    <t xml:space="preserve">Ядрихинская Ирина Витальевна (поручитель ООО "Белая черепаха", ИНН 3662169068, ОГРН 1113668041013, исключен из ЕГРЮЛ)
</t>
  </si>
  <si>
    <t xml:space="preserve">Кистинев Андрей Владимирович (поручитель ИП Казанова Ирина Николаевна, ИНН 312301511575, банкрот)
</t>
  </si>
  <si>
    <t xml:space="preserve">Чеботарев Александр Константинович, ИНН 482613107904
</t>
  </si>
  <si>
    <t xml:space="preserve">Беженарь Сергей Владимирович, ИНН 320400046850
</t>
  </si>
  <si>
    <t xml:space="preserve">Зимин Максим Львович (поручитель Общество с ограниченной ответственностью "ТРАК-Шина", ИНН 4826063548, ОГРН - 1084823014418, исключен из ЕГРЮЛ)
</t>
  </si>
  <si>
    <t xml:space="preserve">Сапронов Сергей Юрьевич, Тупицын Анатолий Анатольевич (поручители ООО "Энергосбережение-Орел", ИНН 5751051304, ОГРН 1115742001264, исключен из ЕГРЮЛ)
</t>
  </si>
  <si>
    <t xml:space="preserve">Коротенко Григорий Сергеевич, ИНН 572002617802
</t>
  </si>
  <si>
    <t xml:space="preserve">Азарнов Николай Сергеевич, ИНН 575306075963
</t>
  </si>
  <si>
    <t xml:space="preserve">Машинистова Фяймя Махмудовна, ИНН 645000043830
</t>
  </si>
  <si>
    <t xml:space="preserve">Жукова Ольга Ивановна, ИНН 773201871617
Решение Арбитражного суда города Москвы от 25.05.2018 по делу А40-52521/2018 </t>
  </si>
  <si>
    <t xml:space="preserve">Зорина Татьяна Витальевна (поручитель ООО "ИНЖ-СЕРВИС", ИНН 5260364545, ОГРН 1135260011699, исключен из ЕГРЮЛ)
</t>
  </si>
  <si>
    <t>Ткач Алексей Викторович, ИНН 230300119393</t>
  </si>
  <si>
    <t xml:space="preserve">Ишангалиев Булат Казыевич, ИНН 643802233279
</t>
  </si>
  <si>
    <t xml:space="preserve">Савинов Алексей Николаевич, ИНН 645407863770
</t>
  </si>
  <si>
    <t xml:space="preserve">Мальцев Эдуард Константинович, ИНН 231004496308
</t>
  </si>
  <si>
    <t xml:space="preserve">Багдасарян Екатерина Павловна, ИНН 771301717277
</t>
  </si>
  <si>
    <t xml:space="preserve">Лотков Алексей Анатольевич, ИНН 312323886105
</t>
  </si>
  <si>
    <t xml:space="preserve">Шаталов Олег Иванович (поручитель ООО ТД "Пенобетон-Орел", ИНН 5753056202, ОГРН 1115753001561, исключен из ЕГРЮЛ)
</t>
  </si>
  <si>
    <t xml:space="preserve">Чехонин Дмитрий Павлович (поручитель ООО "Моё агентство", ИНН 3327116231, ОГРН 1133327002710, исключен из ЕГРЮЛ)
</t>
  </si>
  <si>
    <t xml:space="preserve">Карпенко Елена Валерьевна, ИНН 645205605336
</t>
  </si>
  <si>
    <t xml:space="preserve">Соколовский Сергей Викторович, ИНН 010513733708
</t>
  </si>
  <si>
    <t xml:space="preserve">Крыжановская Ирина Николаевна, ИНН 230404193715
</t>
  </si>
  <si>
    <t xml:space="preserve">Дремасова Марина Васильевна, ИНН 621501814393
</t>
  </si>
  <si>
    <t xml:space="preserve">Веретельник Сергей Владимирович (поручитель ООО "Наладка", ИНН 4025434470, ОГРН 1124025008579, исключен из ЕГРЮЛ)
</t>
  </si>
  <si>
    <t xml:space="preserve">Коваленко Дмитрий Сергеевич, ИНН 090101804541
</t>
  </si>
  <si>
    <t xml:space="preserve">Герасимчук Любовь Александровна, ИНН 504804139067
</t>
  </si>
  <si>
    <t xml:space="preserve">Деркач Татьяна Николаевна, Деркач Полина Сергеевна (поручители ООО "Зенит-М", ИНН 5047137440 ОГРН 1125047018271, исключен из ЕГРЮЛ)
</t>
  </si>
  <si>
    <t xml:space="preserve">Харитонова Лилия Георгиевна, ИНН 260904831845
</t>
  </si>
  <si>
    <t xml:space="preserve">Ковалёва Наталья Сергеевна, ИНН 332700735266
</t>
  </si>
  <si>
    <t xml:space="preserve">Ориховский Константин Александрович, ИНН 614008299569
</t>
  </si>
  <si>
    <t xml:space="preserve">Ефимов Сергей Юрьевич, ИНН 710600288717
</t>
  </si>
  <si>
    <t xml:space="preserve">Будяк Евгений Борисович, ИНН 614000505354
</t>
  </si>
  <si>
    <t>Захарова Галина Николаевна, ИНН 773200279158
Судебный приказ Мирового судьи судебного участка № 141 района Ново-Переделкино ЗАО города Москвы от 05.06.2018 по делу 2-233/18</t>
  </si>
  <si>
    <t xml:space="preserve">Языкова Анна Владимировна, ИНН 774304880982
</t>
  </si>
  <si>
    <t xml:space="preserve">Митяева Ольга Николаевна (поручитель ООО "Митол", ИНН 7104504767, ОГРН 1087154018600, исключен из ЕГРЮЛ)
</t>
  </si>
  <si>
    <t xml:space="preserve">Федин Сергей Владимирович (поручитель ООО "Инверсор", ИНН 6312104060, ОГРН 1116312000210, исключен из ЕГРЮЛ)
</t>
  </si>
  <si>
    <t xml:space="preserve">Мифтахова Наталия Геннадьевна, ИНН 212801838632
</t>
  </si>
  <si>
    <t xml:space="preserve">Меркулова Татьяна Алексеевна, ИНН 482600141400
</t>
  </si>
  <si>
    <t xml:space="preserve">Марыкова Ирина Анатольевна (поручитель ООО "Вита-Мед", ИНН 6367039797, ОГРН 1036302408548, исключен из ЕГРЮЛ)
</t>
  </si>
  <si>
    <t xml:space="preserve">Паскевич Татьяна Васильевна, ИНН 631608224040
</t>
  </si>
  <si>
    <t xml:space="preserve">Милосердов Дмитрий Васильевич (поручитель ООО "Научно-производственное предприятие Кэпитал", ИНН 5260291424, ОГРН 1105260015387, исключен из ЕГРЮЛ)
</t>
  </si>
  <si>
    <t xml:space="preserve">Уматалиев Минатулла Калсынович, ИНН 400400134507
</t>
  </si>
  <si>
    <t xml:space="preserve">Эрматов Мухаммаджон Олимович, ИНН 212304560320
</t>
  </si>
  <si>
    <t xml:space="preserve">Мотыжов Игорь Юрьевич, ИНН 631628792838
</t>
  </si>
  <si>
    <t xml:space="preserve">Масленко Наталья Александровна, ИНН 231501066922
</t>
  </si>
  <si>
    <t xml:space="preserve">Мишкина Елена Александровна, ИНН 616711282317
</t>
  </si>
  <si>
    <t xml:space="preserve">Пятышев Олег Анатольевич, ИНН 402800945976
</t>
  </si>
  <si>
    <t xml:space="preserve">Иванков Александр Юрьевич, Немчак Мария Александровна (поручитель ООО "ЭКОПРОДУКТ", ИНН 6163131106, ОГРН 1136195007266, банкрот, исключен из ЕГРЮЛ)
</t>
  </si>
  <si>
    <t xml:space="preserve">Неруцкова Жанна Евгеньевна, ИНН 361605171320
</t>
  </si>
  <si>
    <t xml:space="preserve">Гулин Николай Владимирович, ИНН 331781787814
</t>
  </si>
  <si>
    <t xml:space="preserve">Скробова Татьяна Алексеевна, ИНН 323305031000
</t>
  </si>
  <si>
    <t xml:space="preserve">Кошман Александр Игоревич (поручитель ООО "Грязистройкомфорт", ИНН 4802023881, ОГРН 1124802000113, исключен из ЕГРЮЛ)
</t>
  </si>
  <si>
    <t xml:space="preserve">Сканченко Владимир Владимирович, Прокопенко Сергей Иванович (поручители Сканченко Елена Юрьевна, ИНН 310200110407, банкрот, исключен из ЕГРИП)
</t>
  </si>
  <si>
    <t xml:space="preserve">Ермаков Юрий Алексеевич, ИНН 400900072369
</t>
  </si>
  <si>
    <t xml:space="preserve">Мурадян Анета Григорьевна, ИНН 772020297861
</t>
  </si>
  <si>
    <t xml:space="preserve">Табачникова Зинаида Владимировна (поручитель ИП Михайлова Зоряна Романовна, ИНН 622711834550, умер, исключен из ЕГРИП)
</t>
  </si>
  <si>
    <t xml:space="preserve">Кувыкин Сергей Александрович (поручитель ООО "Трейд-Авто", ИНН 5258108953, ОГРН 1135258002648, исключен из ЕГРЮЛ)
</t>
  </si>
  <si>
    <t xml:space="preserve">Азаров Владимир Юрьевич, ИНН 575106734633
</t>
  </si>
  <si>
    <t xml:space="preserve">Гасымов Ильгам Аллахверди оглы, ИНН 570900100510
</t>
  </si>
  <si>
    <t xml:space="preserve">Бердиков Михаил Васильевич, ИНН 312700540088
</t>
  </si>
  <si>
    <t>Парамонов Владимир Иванович, ИНН 711610998228
Решение Тимирязевского районного суда города Москвы от 22.12.2021 по делу №02-4392/2021</t>
  </si>
  <si>
    <t xml:space="preserve">Пучкова Наталья Алексеевна, ИНН 643402021128
</t>
  </si>
  <si>
    <t xml:space="preserve">Бухтияров Дмитрий Владимирович, ИНН 572101120190
</t>
  </si>
  <si>
    <t xml:space="preserve">Грачев Алексей Валериевич (поручитель ООО "Огненный Дракон", ИНН 4823053799, ОГРН 1124823002435, исключен из ЕГРЮЛ)
</t>
  </si>
  <si>
    <t>Козлов Александр Вячеславович, ИНН 645401837171</t>
  </si>
  <si>
    <t>Еремина Елена Викторовна, ИНН 642801754478</t>
  </si>
  <si>
    <t xml:space="preserve">Черкасов Дмитрий Валерьевич (поручитель ЗАО "ЭЛИНОМ", ИНН 5047134295, исключен из ЕГРЮЛ)
</t>
  </si>
  <si>
    <t>Джафаров Санан Аваз Оглы, ИНН 645492514961</t>
  </si>
  <si>
    <t>Самсонова Светлана Владимировна, ИНН  343516246857</t>
  </si>
  <si>
    <t xml:space="preserve">Шкодина Светлана Анатольевна, ИНН 645300521693
</t>
  </si>
  <si>
    <t xml:space="preserve">Юрасова Светлана Валерьевна, ИНН 643600010512
</t>
  </si>
  <si>
    <t xml:space="preserve">Рузиев Бахтиёр Худойбердиевич, ИНН 330516909358. 
</t>
  </si>
  <si>
    <t xml:space="preserve">Кострикова Наталья Николаевна  (поручитель ИП Шахмилов Салихгаджи Салимович, ИНН 330300015990, исключен из ЕГРИП, умер)
</t>
  </si>
  <si>
    <t>Ардашев Александр Владимирович (поручитель ООО "ЛипецкГрад". ИНН 4825089529, исключен из ЕГРЮЛ)</t>
  </si>
  <si>
    <t>Исакова Виктория Николаевна, ИНН 504402666602</t>
  </si>
  <si>
    <t>Переслыцких Сергей Алексеевич (поручитель ООО "СЕРВИС-АВТО ЧЕРНОЗЕМЬЕ", ИНН 3662197280, исключен из ЕГРЮЛ)</t>
  </si>
  <si>
    <t>Мох Светлана Геннадьевна. ИНН 641801645220</t>
  </si>
  <si>
    <t xml:space="preserve">Мальцева Татьяна Дмитриевна. ИНН 645003779700
</t>
  </si>
  <si>
    <t>Сусло Олеся Николаевна. ИНН 482403030620</t>
  </si>
  <si>
    <t>Галлямова Татьяна Юрьевна, ИНН 330570601508</t>
  </si>
  <si>
    <t xml:space="preserve">Петров Сергей Геннадьевич (поручитель ООО "ТОРГОВЫЙ ДОМ АРМАТУРНАЯ КОМПЛЕКТАЦИЯ". ИНН 3304023326, исключен из ЕГРЮЛ)
</t>
  </si>
  <si>
    <t xml:space="preserve">Кривобоков Юрий Викторович. ИНН 366500100138
</t>
  </si>
  <si>
    <t xml:space="preserve">Шерешков Денис Евгеньевич (поручитель ООО "ТрансЭнергоМонтаж". ИНН 3123223500, исключен из ЕГРЮЛ)
</t>
  </si>
  <si>
    <t xml:space="preserve">Бердиков Михаил Васильевич   (поручитель ООО "Строительное Управление Трансводстрой". ИНН 3127003086, исключен из ЕГРЮЛ)
</t>
  </si>
  <si>
    <t xml:space="preserve">Мамедов Санан Мамед Оглы, ИНН 344400120744. </t>
  </si>
  <si>
    <t>Алескеров Гусейн Исмаил оглы. ИНН 330603608607</t>
  </si>
  <si>
    <t xml:space="preserve">Булгаков Сергей Александрович, ИНН 362901673690  </t>
  </si>
  <si>
    <t>Евсеев Юрий Валерьевич, ИНН 401700293161</t>
  </si>
  <si>
    <t xml:space="preserve">Мирошниченко Татьяна Васильевна (поручитель ООО "СТЕЛЛА-Т", ИНН 7737079735, исключен из ЕГРЮЛ)
</t>
  </si>
  <si>
    <t xml:space="preserve">ИП Филонов Сергей Иванович, ИНН 482601378642 </t>
  </si>
  <si>
    <t>Ларионов Александр Владимирович. ИНН 232906563434</t>
  </si>
  <si>
    <t xml:space="preserve">Мещерякова Ирина Викторовна. ИНН 366400364144
</t>
  </si>
  <si>
    <t>Смирнов Владимир Евгеньевич. ИНН 525622388899</t>
  </si>
  <si>
    <t xml:space="preserve">Карасев Евгений Александрович (поручитель ИП Карасева Наталья Ивановна. ИНН 575101876578, банкрот) </t>
  </si>
  <si>
    <t>Байрамов Санан Тариелович, ИНН 212913462917</t>
  </si>
  <si>
    <t xml:space="preserve">Маслова Анастасия Петровна  (поручитель Общество с ограниченной ответственностью "Феникс", ИНН 5262285835, исклчюен из ЕГРЮЛ)
</t>
  </si>
  <si>
    <t xml:space="preserve">Еременко Алексей Владимирович (поручитель ООО "Орион". ИНН 3123176521, исключен из ЕГРЮЛ)  </t>
  </si>
  <si>
    <t xml:space="preserve">Аксенов Сергей Иванович, Смольянинов Олег Петрович (поручитель ООО "ЛОГИСТИКА-Л". ИНН 4826101560, исключен из ЕГРЮЛ)
 </t>
  </si>
  <si>
    <t xml:space="preserve">Исмукова Лариса Валериевна. ИНН 212902293167. 
</t>
  </si>
  <si>
    <t>Попов Александр Алексеевич, ИНН 366690004817</t>
  </si>
  <si>
    <t xml:space="preserve">Жарская Галина Анатольевна, ИНН 507504083605
</t>
  </si>
  <si>
    <t>Ламм Андрей Романович. ИНН 402700882987</t>
  </si>
  <si>
    <t>Багдасарян Ашот Мовсесович, ИНН 402714172666</t>
  </si>
  <si>
    <t xml:space="preserve">Олейник Светлана Михайловна, ИНН 502401029075
</t>
  </si>
  <si>
    <t>Шиловец Николай Павлович, ИНН 505101033333</t>
  </si>
  <si>
    <t>Башмаков Николай Николаевич. ИНН 773301536690</t>
  </si>
  <si>
    <t xml:space="preserve">Блинков Сергей Анатольевич, ИНН 620300799231
</t>
  </si>
  <si>
    <t>Ларкина Екатерина Михайловна. ИНН 711600705634</t>
  </si>
  <si>
    <t xml:space="preserve">Москалев Александр Алексеевич, ИНН 622805162776
</t>
  </si>
  <si>
    <t>Ротохов Дмитрий Владимирович. ИНН 710509597120</t>
  </si>
  <si>
    <t xml:space="preserve">ИП Уматалиев Минатулла Калсынович, ИНН 400400134507
</t>
  </si>
  <si>
    <t>Новосельцева Лариса Ивановна, ИНН 525900361220
Решение АС Нижегородской области от 04.08.2021 по делу А43-14337/2021</t>
  </si>
  <si>
    <t xml:space="preserve">ИП Могильников Александр Михайлович, ИНН 710500165006
</t>
  </si>
  <si>
    <t xml:space="preserve">ООО "Поволжьеспецстрой", ИНН 6451430582, ОГРН 1116451003570
</t>
  </si>
  <si>
    <t xml:space="preserve">ООО "СтройМарт", ИНН 3123226067, ОГРН 1113123001496
</t>
  </si>
  <si>
    <t xml:space="preserve">ООО "Торговый Дом Девана", ИНН 6318227220, ОГРН 1126318007749
</t>
  </si>
  <si>
    <t xml:space="preserve">ООО "Евгения" ИНН 7704736079, ОГРН 1097746635183
</t>
  </si>
  <si>
    <t xml:space="preserve">ООО "Донметалл" ИНН 6114008452, ОГРН 1046114001889
</t>
  </si>
  <si>
    <t xml:space="preserve">ООО "Торговый Дом ВладТрейд", ИНН 3326010345, ОГРН 1133326000103
</t>
  </si>
  <si>
    <t xml:space="preserve">ИП Левина Марина Владимировна, ИНН 243700879908
</t>
  </si>
  <si>
    <t xml:space="preserve">ООО "ПиК", ИНН 4604005136, ОГРН 1084608000366
</t>
  </si>
  <si>
    <t xml:space="preserve">ООО "Роллета-центр", ИНН 5260199362, ОГРН 1075260019120
</t>
  </si>
  <si>
    <t xml:space="preserve">ООО "Атлант Комспецстройсервис", ИНН 6230052501, ОГРН 1046213014132
</t>
  </si>
  <si>
    <t>ООО "Колизей ТЛТ", ИНН 6324033261, ОГРН 1126324013683</t>
  </si>
  <si>
    <t xml:space="preserve">Общество с ограниченной ответственностью "Волгонефтехиммонтаж-ЭкоТех", ИНН 5260928512, ОГРН 1025203026243
</t>
  </si>
  <si>
    <t>Общество с ограниченной ответственностью "ТрансферКарсСервис", ИНН 6321204776, ОГРН 1086320001756</t>
  </si>
  <si>
    <t xml:space="preserve">ООО "АНТ КОМПАНИ", ИНН 5032186318, ОГРН 1085032003803
</t>
  </si>
  <si>
    <t xml:space="preserve">ООО "Торговый дом Горлица", ИНН 7715746431, ОГРН 1097746050236
</t>
  </si>
  <si>
    <t xml:space="preserve">ООО "БалПтицПром", ИНН 5001073554, ОГРН 1095001002755
</t>
  </si>
  <si>
    <t>ООО "Брянскспецстрой", ИНН 3255500252, ОГРН 1073254002656</t>
  </si>
  <si>
    <t xml:space="preserve">ООО "Торговый Дом Диаграмма", ИНН 3120012500, ОГРН 1033104005670
</t>
  </si>
  <si>
    <t xml:space="preserve">ИП Худоев Александр Сергеевич, ИНН 233302285480
</t>
  </si>
  <si>
    <t xml:space="preserve">ИП Шмыгленко (Верхотурова) Лариса Игоревна, ИНН 230502181845
</t>
  </si>
  <si>
    <t>ООО "Пиро-Светоч", ИНН 3652013329, ОГРН 1123652000163
Решение Тимирязевского районного суда города Москвы от 20.11.2017 по делу 02-3527/2017</t>
  </si>
  <si>
    <t xml:space="preserve">Общество с ограниченной ответственностью "АСК-Авто" ИНН 5260279402, ОГРН 1105260007203
</t>
  </si>
  <si>
    <t xml:space="preserve">ООО "Лорнет", ИНН 7728560240, ОГРН 1057748405956
</t>
  </si>
  <si>
    <t xml:space="preserve">ИП Олейник Ольга Геннадьевна, ИНН 645313459474
</t>
  </si>
  <si>
    <t xml:space="preserve">ИП Джотаари Юрий Рантикович, ИНН 230800193878
</t>
  </si>
  <si>
    <t xml:space="preserve">ООО "Алекс", ИНН 4025083045, ОГРН 1054002525323
</t>
  </si>
  <si>
    <t>ООО "Строительная компания Квант", ИНН 6451405843, ОГРН 1046405103799</t>
  </si>
  <si>
    <t xml:space="preserve">ООО "Фирма Нера К", ИНН 4009000669, ОГРН 1024000671023
</t>
  </si>
  <si>
    <t xml:space="preserve">ООО "Транспортная Компания Империя", ИНН 5256110820, ОГРН 1125256001826
</t>
  </si>
  <si>
    <t xml:space="preserve">ООО "Порт-Лис", ИНН 6453102587, ОГРН 1086453005803
</t>
  </si>
  <si>
    <t xml:space="preserve">ИП Монтова Ирина Павловна, ИНН 710401647009
</t>
  </si>
  <si>
    <t xml:space="preserve">ООО "Дельта", ИНН 2130061640, ОГРН 1092130009157
</t>
  </si>
  <si>
    <t xml:space="preserve">ООО "Ной", ИНН 3250531560, ОГРН 1123256011669
</t>
  </si>
  <si>
    <t xml:space="preserve">ООО "ТехноСталь", ИНН 3664117315, ОГРН 1123668007693
</t>
  </si>
  <si>
    <t xml:space="preserve">ООО "Синеррус", ИНН 1106193004246, ОГРН 1106193004246
</t>
  </si>
  <si>
    <t xml:space="preserve">ООО "ГОРОД ВЕТРОВ", ИНН 5027168190, ОГРН 1105027013882
</t>
  </si>
  <si>
    <t xml:space="preserve">ООО "СТ Строй", ИНН 4813024365, ОГРН 1124813000322
</t>
  </si>
  <si>
    <t xml:space="preserve">ИП Алонсо Артемий Тигранович, ИНН 614110839590
</t>
  </si>
  <si>
    <t xml:space="preserve">ИП Свищев Алексей Викторович, ИНН 343903203522
</t>
  </si>
  <si>
    <t xml:space="preserve">ООО "Ника", ИНН 3102210010, ОГРН 1133130000662
</t>
  </si>
  <si>
    <t>ИП Алаев Дмитрий Николаевич, ИНН 524916820510
Решение Арбитражного суда города Москвы от 23.03.2020 по делу А40-5501/20 по делу А40-5501/20</t>
  </si>
  <si>
    <t xml:space="preserve">ИП Сергеев Юрий Юрьевич, ИНН 402700677882
</t>
  </si>
  <si>
    <t xml:space="preserve">ООО "Санар-Строй", ИНН 2130095487, ОГРН 1112130014655
</t>
  </si>
  <si>
    <t xml:space="preserve">ООО "Тренд", ИНН 4808015358, ОГРН 1114816000793
</t>
  </si>
  <si>
    <t>ИП Литвиненко Александр Александрович, ИНН 233504873967
Постановление 15 Арбитражного Апелляционного суда от 12.08.2019 по делу №15АП-2607/2019</t>
  </si>
  <si>
    <t xml:space="preserve">ООО "Александрия", ИНН 3120083269, ОГРН 1063120015815
</t>
  </si>
  <si>
    <t>ИП Морковской Анатолий Александрович, ИНН 360407121171</t>
  </si>
  <si>
    <t xml:space="preserve">ООО "ИНТЕРЬЕРРУМ", ИНН 6166091042, ОГРН 1146193001151
</t>
  </si>
  <si>
    <t xml:space="preserve">ИП Савенко Алексей Владимирович, ИНН 231113938524
</t>
  </si>
  <si>
    <t xml:space="preserve">ООО "Бэст-Упак", ИНН 7721623526, ОГРН 1087746688446
</t>
  </si>
  <si>
    <t>ООО "Логос", ИНН 7722718682, ОГРН 1107746440229</t>
  </si>
  <si>
    <t xml:space="preserve">ИП Мызина Светлана Александровна, ИНН 525001871510
</t>
  </si>
  <si>
    <t xml:space="preserve">ООО "Фаворитпиар", ИНН 4825045793
</t>
  </si>
  <si>
    <t>ООО "Поволжьеторгопт", ИНН  5262256376</t>
  </si>
  <si>
    <t>ИП Громович Наталья Сергеевна, ИНН 322700087805</t>
  </si>
  <si>
    <t xml:space="preserve">ООО "Стрэнд", ИНН 6234042889
</t>
  </si>
  <si>
    <t xml:space="preserve">ООО "Посейдон". ИНН 3311020291
</t>
  </si>
  <si>
    <t xml:space="preserve">ИП Мухаметшин Ирик Рафиялович. ИНН 482301389026 
</t>
  </si>
  <si>
    <t>ООО "Корсар". ИНН 4826008240
Решением Басманного районного суда города Москвы от 23.10.2017 по делу 02-3421/2017</t>
  </si>
  <si>
    <t xml:space="preserve">Общество с ограниченной ответственностью "Гермес" ИНН 4801001469
</t>
  </si>
  <si>
    <t>ООО "ЭКЛИПС".ИНН 7721555668  
Решение Басманного районного суда города Москвы от 26.04.2018 по делу 02-1097/2018</t>
  </si>
  <si>
    <t xml:space="preserve">ИП (Шмыгленко) Верхотурова Лариса Игоревна. ИНН 230502181845
</t>
  </si>
  <si>
    <t>ООО "МонтажСтрой-Плюс". ИНН 4025425299</t>
  </si>
  <si>
    <t xml:space="preserve">ООО "Руссская Тройка". ИНН 4823028150
</t>
  </si>
  <si>
    <t xml:space="preserve">ООО "ЛИНЗА". ИНН 7123502395. 
</t>
  </si>
  <si>
    <t xml:space="preserve">ООО "Купецъ". ИНН 6226011020. </t>
  </si>
  <si>
    <t>ООО "Саратов-Волга Строй". ИНН 6452952510. Судебный приказ Мирового судьи судебного участка № 9 Кировского района города Саратова от 10.11.2017 по делу 2-3345/2017</t>
  </si>
  <si>
    <t>ИП Русина Светлана Александровна. ИНН 503206266959
Решение Басманного районного суда  города Москвы от 27.10.2017 по делу 02-3532/2017</t>
  </si>
  <si>
    <t xml:space="preserve">ООО "СТ Строй", ИНН 4813024365
</t>
  </si>
  <si>
    <t xml:space="preserve">ООО "ТУЛЮ". ИНН 4029026545. 
</t>
  </si>
  <si>
    <t xml:space="preserve">ООО "ЭкспрессМ24". ИНН 7736659941. 
</t>
  </si>
  <si>
    <t xml:space="preserve">Васянина Елена Анатольевна, ИНН 631919371231
</t>
  </si>
  <si>
    <t xml:space="preserve">ИП Капитонов Александр Николаевич, ИНН 210323461402
</t>
  </si>
  <si>
    <t xml:space="preserve">ООО "Винтажъ". ИНН 2130090908. </t>
  </si>
  <si>
    <t>21.08.2014</t>
  </si>
  <si>
    <t>11.12.2015</t>
  </si>
  <si>
    <t>20.11.2015</t>
  </si>
  <si>
    <t>20.01.2016</t>
  </si>
  <si>
    <t>26.10.2015</t>
  </si>
  <si>
    <t>20.01.2017</t>
  </si>
  <si>
    <t>19.07.2016</t>
  </si>
  <si>
    <t>20.07.2016</t>
  </si>
  <si>
    <t>08.08.2016</t>
  </si>
  <si>
    <t>11.08.2016</t>
  </si>
  <si>
    <t>18.07.2016</t>
  </si>
  <si>
    <t>12.08.2016</t>
  </si>
  <si>
    <t>19.10.2015</t>
  </si>
  <si>
    <t>11.07.2016</t>
  </si>
  <si>
    <t>22.08.2016</t>
  </si>
  <si>
    <t>19.08.2016</t>
  </si>
  <si>
    <t>28.12.2015</t>
  </si>
  <si>
    <t>08.09.2016</t>
  </si>
  <si>
    <t>15.09.2016</t>
  </si>
  <si>
    <t>12.09.2016</t>
  </si>
  <si>
    <t>20.06.2016</t>
  </si>
  <si>
    <t>20.09.2016</t>
  </si>
  <si>
    <t>20.05.2016</t>
  </si>
  <si>
    <t>18.01.2016</t>
  </si>
  <si>
    <t>05.04.2016</t>
  </si>
  <si>
    <t>11.02.2016</t>
  </si>
  <si>
    <t>22.02.2016</t>
  </si>
  <si>
    <t>21.11.2016</t>
  </si>
  <si>
    <t>10.06.2016</t>
  </si>
  <si>
    <t>08.11.2016</t>
  </si>
  <si>
    <t>12.12.2016</t>
  </si>
  <si>
    <t>16.11.2016</t>
  </si>
  <si>
    <t>20.10.2016</t>
  </si>
  <si>
    <t>15.11.2016</t>
  </si>
  <si>
    <t>15.02.2016</t>
  </si>
  <si>
    <t>19.12.2016</t>
  </si>
  <si>
    <t>07.04.2016</t>
  </si>
  <si>
    <t>17.05.2016</t>
  </si>
  <si>
    <t>12.02.2016</t>
  </si>
  <si>
    <t>15.12.2016</t>
  </si>
  <si>
    <t>20.02.2017</t>
  </si>
  <si>
    <t>17.02.2017</t>
  </si>
  <si>
    <t>13.03.2017</t>
  </si>
  <si>
    <t>20.03.2017</t>
  </si>
  <si>
    <t>17.03.2016</t>
  </si>
  <si>
    <t>15.08.2016</t>
  </si>
  <si>
    <t>20.04.2017</t>
  </si>
  <si>
    <t>15.06.2016</t>
  </si>
  <si>
    <t>22.05.2017</t>
  </si>
  <si>
    <t>09.08.2016</t>
  </si>
  <si>
    <t>12.07.2016</t>
  </si>
  <si>
    <t>10.08.2018</t>
  </si>
  <si>
    <t>16.12.2016</t>
  </si>
  <si>
    <t>18.10.2016</t>
  </si>
  <si>
    <t>20.12.2016</t>
  </si>
  <si>
    <t>05.09.2016</t>
  </si>
  <si>
    <t>10.09.2019</t>
  </si>
  <si>
    <t>11.09.2017</t>
  </si>
  <si>
    <t>19.09.2017</t>
  </si>
  <si>
    <t>16.10.2017</t>
  </si>
  <si>
    <t>15.10.2018</t>
  </si>
  <si>
    <t>09.11.2018</t>
  </si>
  <si>
    <t>10.11.2017</t>
  </si>
  <si>
    <t>19.02.2018</t>
  </si>
  <si>
    <t>09.10.2015</t>
  </si>
  <si>
    <t>21.12.2015</t>
  </si>
  <si>
    <t>08.02.2016</t>
  </si>
  <si>
    <t>20.08.2015</t>
  </si>
  <si>
    <t>08.10.2015</t>
  </si>
  <si>
    <t>21.03.2016</t>
  </si>
  <si>
    <t>18.04.2016</t>
  </si>
  <si>
    <t>17.11.2016</t>
  </si>
  <si>
    <t>18.11.2016</t>
  </si>
  <si>
    <t>20.10.2015</t>
  </si>
  <si>
    <t>07.03.2016</t>
  </si>
  <si>
    <t>05.07.2016</t>
  </si>
  <si>
    <t>14.12.2015</t>
  </si>
  <si>
    <t>15.07.2016</t>
  </si>
  <si>
    <t>24.12.2015</t>
  </si>
  <si>
    <t>17.12.2015</t>
  </si>
  <si>
    <t>11.04.2016</t>
  </si>
  <si>
    <t>13.01.2016</t>
  </si>
  <si>
    <t>18.02.2016</t>
  </si>
  <si>
    <t>16.05.2016</t>
  </si>
  <si>
    <t>19.09.2016</t>
  </si>
  <si>
    <t>14.11.2016</t>
  </si>
  <si>
    <t>17.01.2017</t>
  </si>
  <si>
    <t>11.05.2016</t>
  </si>
  <si>
    <t>15.03.2017</t>
  </si>
  <si>
    <t>06.03.2017</t>
  </si>
  <si>
    <t>10.11.2016</t>
  </si>
  <si>
    <t>20.11.2017</t>
  </si>
  <si>
    <t>05.04.2017</t>
  </si>
  <si>
    <t>10.08.2020</t>
  </si>
  <si>
    <t>10.09.2020</t>
  </si>
  <si>
    <t>11.01.2018</t>
  </si>
  <si>
    <t>09.11.2015</t>
  </si>
  <si>
    <t>06.09.2016</t>
  </si>
  <si>
    <t>10.05.2016</t>
  </si>
  <si>
    <t>19.04.2016</t>
  </si>
  <si>
    <t>10.02.2017</t>
  </si>
  <si>
    <t>12.10.2015</t>
  </si>
  <si>
    <t>10.10.2016</t>
  </si>
  <si>
    <t>20.06.2017</t>
  </si>
  <si>
    <t>20.02.2019</t>
  </si>
  <si>
    <t>отсутствет</t>
  </si>
  <si>
    <t>42</t>
  </si>
  <si>
    <t>60</t>
  </si>
  <si>
    <t>19</t>
  </si>
  <si>
    <t>45</t>
  </si>
  <si>
    <t>17</t>
  </si>
  <si>
    <t>40</t>
  </si>
  <si>
    <t>63.52</t>
  </si>
  <si>
    <t>52</t>
  </si>
  <si>
    <t>70</t>
  </si>
  <si>
    <t>19.5</t>
  </si>
  <si>
    <t>80</t>
  </si>
  <si>
    <t>50</t>
  </si>
  <si>
    <t>38</t>
  </si>
  <si>
    <t>62</t>
  </si>
  <si>
    <t>31</t>
  </si>
  <si>
    <t>13.5</t>
  </si>
  <si>
    <t>45.25</t>
  </si>
  <si>
    <t>64.96</t>
  </si>
  <si>
    <t>15</t>
  </si>
  <si>
    <t>12</t>
  </si>
  <si>
    <t>18.96</t>
  </si>
  <si>
    <t>Остаток задолженности по состоянию на 01.09.2022, в руб.</t>
  </si>
  <si>
    <t>Поступления в период КП</t>
  </si>
  <si>
    <t>Поступлений не было.</t>
  </si>
  <si>
    <t>Погашена часть гос.пошлины 1000 руб. (13.12.2018), иных поступлений не было.</t>
  </si>
  <si>
    <t>Погашено гос.пошлина 535,80 руб., задолженность 5 524,26 руб. Последнее гашение 30.07.2020</t>
  </si>
  <si>
    <t>Погашено - гос.пошлина 10 287,37 руб., задолженность -12 812,81 руб., последнее гашение 22.11.2021.</t>
  </si>
  <si>
    <t>Погашено гос.пошлина 5 817,65 руб., задолженность - 25 717,32; последнее гашение 06.06.2022</t>
  </si>
  <si>
    <t>Погашена часть гос.пошлины 9,72 руб. Других поступлений не было.</t>
  </si>
  <si>
    <t xml:space="preserve">Погашено гос.пошлина 7 677,96 руб, задолженность 16 274,49 руб., последнее гашение 22.08.2022
</t>
  </si>
  <si>
    <t>Погашено гос.пошлина 16 954,65 руб., задолженность 300 558,26 руб., последнее гашение 30.06.2022</t>
  </si>
  <si>
    <t>Погашено - гос.пошлина 5 631,76 руб., задолженность 27 285,56 руб. Последнее гашение 18.08.2022.</t>
  </si>
  <si>
    <t>Погашено - гос.пошлина 5 924,73 руб., задолженность 60 099,08 руб.</t>
  </si>
  <si>
    <t>Погашено - гос.пошлина 13 017,05 руб., задолженность 32 479,03 руб. Послденее гашение 02.07.2021</t>
  </si>
  <si>
    <t>Погашено гос.пошлина 8 872,83 руб., задолженность 18 586,17 руб.. Последнее гашение 02.06.2020.</t>
  </si>
  <si>
    <t>Погашено - гос.пошлина 13 966,00 руб., задолженность 148 189,48 руб. Последнее гашение 17.08.2022.</t>
  </si>
  <si>
    <t>Погашена часть гос.пошлины 1 092,35 руб. Иных погашений не было.</t>
  </si>
  <si>
    <t>Погашено - гос.пошлина 14 345,15 руб., задолженность 108 974,53 руб. Последнее гашение 22.08.2022.</t>
  </si>
  <si>
    <t>Погашена часть гос.пошлины 750 руб. (14.12.2018). Иных погашений не было.</t>
  </si>
  <si>
    <t>Погашено - гос.пошлина 6 852,00 руб., задолженность 35 992,15 руб. Последнее гашение 02.12.2021.</t>
  </si>
  <si>
    <t>Погашено - гос.пошлина 7 607,66 руб., задолженность 1 669,12 руб. Последнее гашение 06.12.2019</t>
  </si>
  <si>
    <t>Погашено - гос.пошлина 3 517,87 руб., задолженность 207 778,33 руб. Последнее гашение 16.08.2022</t>
  </si>
  <si>
    <t>Погашено - гос.пошлина 15 297,66 руб., задолженность 69 564,13 руб. Последнее поступление 20.05.2022.</t>
  </si>
  <si>
    <t>Погашено - часть гос.пошлины  4 679,56 руб. (последнее гашение 26.01.2021). Иных поступлений не было.</t>
  </si>
  <si>
    <t>Погашено - гос.пошлина 12 305,86 руб., задолженность 18 584,63 руб. Последнее гашение 01.08.2022</t>
  </si>
  <si>
    <t>Погашено - гос.пошлина 6 624 руб., задолженность  96 780,03 руб. Последнее поступление 13.07.2022.</t>
  </si>
  <si>
    <t>Погашено - часть гос.пошлины 762,28 (15.10.2018). Иных поступлений не было.</t>
  </si>
  <si>
    <t>Погашено - гос.пошлина 13 252,01 руб., задолженность 27 914,26 руб. Последнее гашение 16.05.2022.</t>
  </si>
  <si>
    <t>Погашено - гос.пошлина 7 587,01 руб., задолженность 181 012,32 руб. Последнее гашение 11.08.2022.</t>
  </si>
  <si>
    <t>Погашено - гос.пошлина 14 161,96 руб., задолженность 52 742,94 руб. Последнее гашение 25.07.2022</t>
  </si>
  <si>
    <t>Погашено - часть гос.пошлины 0,65 (19.11.2018). Иных поступлений не было.</t>
  </si>
  <si>
    <t>Погашено - гос.пошлина 10 124,00 руб., задолженность 79 436,99 руб. Последнее поступление 30.09.2021.</t>
  </si>
  <si>
    <t>Погашено - часть гос.пошлины 1 094,00 руб. (последнее гашение 28.12.2020). Иных поступлений не было.</t>
  </si>
  <si>
    <t>Погашено - гос.пошлина 3 510,32 руб., задолженность 111 871,37 руб. Последнее гашение 21.11.2019.</t>
  </si>
  <si>
    <t>Погашено - гос.пошлина 15 538,30 руб., задолженность 1 467 659,70 руб. Последнее гашение 24.06.2022</t>
  </si>
  <si>
    <t>Погашено - гос.пошлина 8 634,61 руб., задолженность 12 710,32 руб.</t>
  </si>
  <si>
    <t>Погашено - гос.пошлина 9 982,73 руб., задолженность 87 396,33 руб. Последнее гашение 19.05.2022.</t>
  </si>
  <si>
    <t xml:space="preserve">Погашено - гос.пошлина 17 332,95 руб., задолженность 37 580,16 руб. Последнгее гашение 27.12.2021.
</t>
  </si>
  <si>
    <t>Погашено - часть гос.пошлины 176,17 (13.07.2021). Иных поступлений не было.</t>
  </si>
  <si>
    <t>Погашено - гос.пошлина 8 338,55 руб., задолженность 6 141,40 руб. Последнее поступление 29.04.2022</t>
  </si>
  <si>
    <t>Погашено - гос.пошлина 3 872,68 руб., задолженность 159 449,50 руб. Последнее гашение 16.08.2022.</t>
  </si>
  <si>
    <t>Погашено - гос.пошлина 20 273,53 руб., задолженность 297190,8 руб. Последнее поступление 22.07.2022.</t>
  </si>
  <si>
    <t>Погашено - гос.пошлина 9 636,18 руб., задолженность 67 121,97 руб. Последнее поступление 22.12.2021.</t>
  </si>
  <si>
    <t>Погашено - часть гос.пошлины 6 022,61 руб. (11.03.2022). Иных поступлений не было.</t>
  </si>
  <si>
    <t>Погашено - гос.пошлина 9 691,95 руб. , задолженность 56 458,29 руб. Последнее поступление 15.12.2021.</t>
  </si>
  <si>
    <t>Погашено - гос.пошлина 3 474,38 руб., задолженность 33 642,66 руб. Последнее гашение 18.07.2022</t>
  </si>
  <si>
    <t>Погашено - часть гос.пошлины 12 674,72 руб., задолженность - 2 773,47 руб. Последнее поступление 22.08.2022</t>
  </si>
  <si>
    <t>Погашено - часть гос.пошлины 3 592,50 руб. (21.11.2019). Иных поступлений не было.</t>
  </si>
  <si>
    <t>Погашено - гос.пошлина 6 082,73 руб., задолженность 65 902,55 руб. Последнее поступление 26.08.2022.</t>
  </si>
  <si>
    <t>Погашено - гос.пошлина 5 213,41 руб., задолженность 126 470,67 руб. Последнее гашение 29.09.2021.</t>
  </si>
  <si>
    <t>Поступлений не было</t>
  </si>
  <si>
    <t>Погашено - часть гос.пошлины 108,68 (29.06.2020) Иных поступлений не было.</t>
  </si>
  <si>
    <t>Погашено - гос.пошлина 9 910,02 руб., задолженность 1 638,10 руб. Последнее гашение 27.09.2021</t>
  </si>
  <si>
    <t>Погашено  - гос.пошлина 13 236,00 руб., задолженность 1 145769,58 руб.</t>
  </si>
  <si>
    <t>Погашено - гос.пошлина 8 092,73 руб., 809 756,48 руб. Последнее гашение 02.06.2022.</t>
  </si>
  <si>
    <t>Погашено - часть гос.пошлины 6 012,97 руб. Последнее гашение 26.08.2022</t>
  </si>
  <si>
    <t xml:space="preserve">Погашено - гос.пошлина 6 092,31 руб., задолженность 71 521,07 руб. Последнее поступление 11.08.2022.
</t>
  </si>
  <si>
    <t>Погашено - гос.пошлина 7 376,12 руб., задолженность 32 280,35 руб. последнее гашение 23.07.2021</t>
  </si>
  <si>
    <t>Погашено - часть гос.пошлны 5 329,32 руб., задолженность 67 454,20 руб. Последнее гашение 15.12.2021.</t>
  </si>
  <si>
    <t xml:space="preserve">Погашено - гос.пошлина 8 973,76 руб., задолженность 158 728,59 руб.Последнее поступление 30.08.2022.
</t>
  </si>
  <si>
    <t>Погашено - гос.пошлина 13 885,67 руб., задолженность 235 862,51 руб. Последнее гашение 23.08.2022</t>
  </si>
  <si>
    <t>Погашено - гос.пошлина 1 459,22 руб., задолженность 33 196,87 руб. Последнее гашение 13.07.2022</t>
  </si>
  <si>
    <t>Погашено - гос.пошлина 14 151,84 руб., задолженность 30 331,86 руб. Последнее гашешение 18.08.2022</t>
  </si>
  <si>
    <t>Погашено - гос.пошлина 11 190,90 руб., задолженность 16 997,62 руб. Последнее гашение 21.04.2021</t>
  </si>
  <si>
    <t xml:space="preserve">Поступлений не было.      </t>
  </si>
  <si>
    <t xml:space="preserve">Поступлений не было.  </t>
  </si>
  <si>
    <t xml:space="preserve">Поступлений не было.          </t>
  </si>
  <si>
    <t xml:space="preserve">Поступлений не было.            </t>
  </si>
  <si>
    <t>Погашено - гос.пошлина 13 421,30 руб., задолженность 27 227,76 руб. Последнее гашение 15.05.2019.</t>
  </si>
  <si>
    <t xml:space="preserve">Поступлений не было.    </t>
  </si>
  <si>
    <t>Погашено - часть гос.пошлины 1 549,14 руб. (22.11.2021) Иных поступлений не было.</t>
  </si>
  <si>
    <t xml:space="preserve">Поступлений не было.   </t>
  </si>
  <si>
    <t xml:space="preserve">Поступлений не было.     </t>
  </si>
  <si>
    <t xml:space="preserve">Погашено - часть гос.пошлины 6 753,29 руб. (последнее гашение 16.01.2020). Иных поступлений не было.           </t>
  </si>
  <si>
    <t>Погашего: часть гос.пошлины 1 руб. (31.12.2019). Иных поступлений не было.</t>
  </si>
  <si>
    <t xml:space="preserve">Поступлений не было.                                    </t>
  </si>
  <si>
    <t>Погашено - часть гос.пошлины 13 637,94 руб. (23.07.2020). Иных поступлений не было.</t>
  </si>
  <si>
    <t>Погашено - гос.пошлина 12 910 руб., задолженность 35 869,91 руб. Последнее гашение 23.05.2022</t>
  </si>
  <si>
    <t xml:space="preserve">Погашено - часть гос.пошлины 1 184,40 руб., задолженность 66,78 руб. Последнее гашение 05.03.2019       </t>
  </si>
  <si>
    <t xml:space="preserve">Поступлений не было.           </t>
  </si>
  <si>
    <t xml:space="preserve">Поступлений не было. </t>
  </si>
  <si>
    <t>Погашено - часть гос.пошлины 10 руб. Иных поступлений не было</t>
  </si>
  <si>
    <t xml:space="preserve">Поступлений не было.                </t>
  </si>
  <si>
    <t>Погашено - гос.пошлина 4 500 руб., задолженность 43 765,34 руб. Последнее поступление 16.11.2017.</t>
  </si>
  <si>
    <t>Погашено - гос.пошлина 9 885,28 руб., задолженность 249,83 руб.
Последнее гашение 23.08.2022</t>
  </si>
  <si>
    <t xml:space="preserve">Погашено - гос.пошлина 4 339,43 руб., задолженность - 12,81 руб. Последнее гашение 02.08.2022 </t>
  </si>
  <si>
    <t>Погашено - гос.пошлина 2 010,20 руб., задодженность 89 160,92 руб. Последнее гашение 20.08.2021</t>
  </si>
  <si>
    <t>Погашено - гос.пошлина 6 795,59 руб, задолженность 88 288,29, последнее гашение 12.07.2022.</t>
  </si>
  <si>
    <t>Погашено - гос.пошлина 12 328,28 руб., задолженность 26 303,15 руб. Последнее гашение 24.08.2022.</t>
  </si>
  <si>
    <t>Погашено - часть гос.пошлины 306,05 руб., задолженность 176,77 руб. Последнее гашение 27.05.2022</t>
  </si>
  <si>
    <t>Погашена  гос.пошлина 10 008,61 руб., зад-ть 4 306,62 руб. Последнее гащение 20.07.2022</t>
  </si>
  <si>
    <t>Погашена часть гос.пошлины 5 189,85 руб. (последнее гашение 12.11.2021). Иных погашений не было.</t>
  </si>
  <si>
    <t>Погашено - гос.пошлина 13 252,01 руб., задолженность 299 076,56 руб. Последнее гашение 03.06.2022.</t>
  </si>
  <si>
    <t>Погашено - гос.пошлина 1 505,48 руб., задолженность 22 738,73 руб. Последнее гашение 06.04.2017.</t>
  </si>
  <si>
    <t>Погашена часть гос.пошлины 1 073,85 руб. Иных поступлений не было.</t>
  </si>
  <si>
    <t>Погашено - часть гос.пошлины 3,35 руб. (21.10.2019) . Иных поступлений не было.</t>
  </si>
  <si>
    <t>Погашено - гос.пошлина 3 416,76 руб., задолженность 8 388,98 руб. Последнее гашение 13.10.2017</t>
  </si>
  <si>
    <t xml:space="preserve">Погашено: гос.пошлина 15 741,75 руб., задолженность 67 401,04 руб. Последнее гашение 24.08.2022.
</t>
  </si>
  <si>
    <t>Погашено  - гос.пошлина 9 919,14 руб., задолженность - 822,52 руб. Последнее гашение 01.04.2022</t>
  </si>
  <si>
    <t>Погашено - гос.пошлина 7 289,26 руб., задолженность 21 684,81 руб. Последнее гашение 07.06.2022.</t>
  </si>
  <si>
    <t>Погашено - гос.пошлина 10 818,91 руб., задолженность 17 848,73 руб. Последнее гашение 14.02.2019.</t>
  </si>
  <si>
    <t>Погашено - гос.пошлина 9 563,46 руб., задолженность 3 579,49 руб. Последнее гашение 22.11.2021.</t>
  </si>
  <si>
    <t>Погашено - гос.пошлина 6 126,02 руб. (последнее гашение 22.11.2021). Иных поступлений не было.</t>
  </si>
  <si>
    <t>Погашено - гос.пошлина 15 886,94 руб., задолженность 17 761,15 руб. Последнее гашение 21.01.2022.</t>
  </si>
  <si>
    <t>Погашено - гос.пошлина 13 671,00 руб., задолженность 30 696,65 руб.</t>
  </si>
  <si>
    <t>Погашено - гос.пошлина 11 864,36 руб., задолженность 56 964,63 руб. Последнее гашение 09.06.2021.</t>
  </si>
  <si>
    <t>Погашено - гос.пошлина 14 008,95 руб., задолженность 32 612,29 руб. Последнее поступление 29.06.2021.</t>
  </si>
  <si>
    <t>Погашено - гос.пошлина 5 881,68 руб., задолженность 67 486,49 руб. Последнее поступление 23.05.2022.</t>
  </si>
  <si>
    <t>Погашено - гос.пошлина 16 069,82 руб., задолженность 112 564,12 руб. Последнее поступление 21.04.2022.</t>
  </si>
  <si>
    <t>Погашено - гос.пошлина 7 463,36 руб., задолженность 71 331,51 руб. Последнее поступление 16.08.2022.</t>
  </si>
  <si>
    <t>Погашено  - гос.пошлина 13 324,87 руб., задолженность 12 520,53 руб. Последнее поступление 29.08.2019.</t>
  </si>
  <si>
    <t>Погашено - гос.пошлина 10 064,36 руб., задолженность 119 957,52 руб. Последнее поступление 20.07.2022.</t>
  </si>
  <si>
    <t>Погашено - гос.пошлина 11 183,77 руб., задолженность 333 965,58 руб. Последнее гашение 31.08.2022.</t>
  </si>
  <si>
    <t>Погашено - гос.пошлина 11 230,96 руб., задолженность 264 472,03 руб. Последнее гашение 18.08.2022</t>
  </si>
  <si>
    <t>Погашено - часть гос.пошлины 147,96 руб., задолженность 3 127,23 руб. Последнее гашение 27.05.2022</t>
  </si>
  <si>
    <t>Погашено - часть гос.пошлины 2 330,24 руб., задолженность 3 000,00 руб. Последнее гашение 22.11.2021.</t>
  </si>
  <si>
    <t>Погашено - часть гос.пошлины 3,61 руб, задолженность 996,39 руб. Последнее гашение 26.06.2020</t>
  </si>
  <si>
    <t>Погашено - часть гос.пошлины 116,59 руб. (13.01.2020). Иных поступлений не было.</t>
  </si>
  <si>
    <t>Погашено - часть гос.пошлины 51,05 руб. (25.03.2022) Иных поступлений не было.</t>
  </si>
  <si>
    <t xml:space="preserve">Поступлений не было.         </t>
  </si>
  <si>
    <t>Погашено - часть гос.пошлины 33,40 руб (07.02.2019). Иных поступлений не было</t>
  </si>
  <si>
    <t>Погашено - гос.пошлина 4 364,46 руб., задолженность 23 635,54 руб. Последнее поступление 10.09.2019</t>
  </si>
  <si>
    <t>Погашено - часть гос.пошлины 3,45 руб. (24.07.2019). Иных поступлений не было.</t>
  </si>
  <si>
    <t>Погашено - часть гос.пошлины 8 337,64 руб., задолженность 11 509,83 руб. Последнее гашение 04.05.2022.</t>
  </si>
  <si>
    <t>Погашено - гос.пошлина 1 125,78 руб. Последнее гашение 11.08.2022</t>
  </si>
  <si>
    <t>Погашено - гос.пошлина 8 502,30 руб., задолженность 6 687,44 руб. Последнее гашение 22.03.2021.</t>
  </si>
  <si>
    <t xml:space="preserve">Погашено - гос.пошлина 3 270,82 руб. , задолженность 170 780,17 руб. Последнее гашение -21.06.2021   </t>
  </si>
  <si>
    <t>Исключен из ЕГРИП</t>
  </si>
  <si>
    <t>Находится в стадии банкротства/Исключен из ЕГРИП</t>
  </si>
  <si>
    <t>Заемщик исключен из ЕГРИП</t>
  </si>
  <si>
    <t>Исключен из ЕГРИП/находится в стадии банкротства</t>
  </si>
  <si>
    <t>Исключен из ЕГРИП/находится в процедуре банкротства</t>
  </si>
  <si>
    <t>Исключен из ЕГРЮЛ</t>
  </si>
  <si>
    <t>исключен из ЕГРИП</t>
  </si>
  <si>
    <t>Находится в стадии банкротства</t>
  </si>
  <si>
    <t>Исключен из ЕГРИП/Находится в процедуре банкротства</t>
  </si>
  <si>
    <t>находится в стадии ликвидации</t>
  </si>
  <si>
    <t xml:space="preserve"> находится в процедуре банкротства</t>
  </si>
  <si>
    <t>Находится в состоянии ликвидации</t>
  </si>
  <si>
    <t>Находится в процедуре банкротства</t>
  </si>
  <si>
    <t>Наличие обременений</t>
  </si>
  <si>
    <t>Решение Тимирязевского районного суда Города Москвы от 20.06.2019 по делу 02-1483/2019 взыскано: задолженность 155 398,41 руб., гос.пошлина 10 626,51 руб.
Возбуждено ИП - 10709/21/71027-ИП от 01.02.2021.(ФС №030034771 от 10.11.2020)
В ходе выявлено:  помещение 54,9 кв.м. по адресу: г. Тула, ул. Кирова, д.139, кв.24, 1/3 доля, к.н. 71:30:030111:5573 (29.03.2021г. постановление о запрете рег. действий), т/с: 1. ВАЗ 2112, 2004г., 2. Дэу Матиз, 2011г.в., 3. ВАЗ 2112, 2005г.в. (02.12.2021г. постановление о запрете рег. действий в отношении т/с), Счета в банке ГПБ АО (нулевой счет).
Поручитель - Могильникова Наталья Васильевна.
Возбуждено ИП - 10858/21/71027-ИП от 29.01.2021.(ФС №030034772 от 10.11.2020)
В ходе выявлено: ПАО Сбербанк, остаток д/с на счете арестован, 
т/с Мазда MPV 1990г.в. (СПИ вынесено постановление о запрете рег. действий), 
жилой дом с надворными постройками 64,1 кв.м. и земельный участок 917 кв.м. по адресу: Тульская обл., р.п. Ленинский, ул. Революции д.1б (СПИ вынесено постановление о запрете действий по регистрации).</t>
  </si>
  <si>
    <t>Решение Басманного районного суда Города Москвы от 17.12.2019 по делу 02-5240/2019 взыскано: задолженность 111 252,72 руб., гос.пошлина 3 425,05 руб.
Возбуждено ИП - 14858/21/64041-ИП от 27.01.2021. (ФС №029916005 от 19.11.2020)
06.09.2021: направлено в ФССП заявление о направлении в адрес взыскателя процессуальных документов
12.04.2022: направлено в ССП заявление о применении мер принудительного характера
Поручитель - Журавлев Игорь Александрович.
Направлено заявление в суд о выдаче ИЛ.</t>
  </si>
  <si>
    <t>Судебный приказ Мирового судьи судебного участка № 8 Восточного округа города Белгорода от 10.05.2017 по делу 2-646/2017/8 взыскано: задолженность 495 625,15 руб., гос.пошлина 4 078,13 руб.
Возбуждено ИП - 18111/17/31028-ИП от 25.09.2017.(СП №2-646 2017/ от 10.05.2017)
18.05.2021: направлено заявление о розыске должника и его имущества
02.09.2021: направлено в ФССП заявление о направлении в адрес взыскателя процессуальных документов
26.01.2022: направлено в ССП заявление о направлении процессуальных документов
12.04.2022: направлено в ССП заявление о применении мер принудительного характера
Поручитель - Макарова Инна Владимировна.
Возбуждено ИП - 18110/17/31028-ИП от 25.09.2017.(СП №2-646 2017/ от 10.05.2017)
05.04.2021: направлено в ФССП заявление о направлении в адрес взыскателя постановления об окончании исполнительного производства и оригинала исполнительного листа
25.02.2022: направлена жалоба на бездействие СП.</t>
  </si>
  <si>
    <t xml:space="preserve">Решение Басманного районного суда города Москвы от 15.06.2017 по делу 02-2527/2017 взыскано: задолженность 359 569,13 руб., гос.пошлина 6 795,59 руб.
Возбуждено ИП - 79558/21/63040-ИП от 28.08.2021.(ФС №010054204 от 21.11.2017)
23.11.2021: направлено в ССП заявление о применении к должнику мер принудительного характера, направленных на скорейшее исполнение требований исполнительного документа
29.11.2021: Исполнительное производство окончено (Невозможность взыскания).
Поручитель - Борзяева Ирина Владимировна.
Возбуждено ИП - 2031/18/63045-ИП от 15.03.2018 (ФС №010054205 от 21.11.2017).
22.06.2021: направлено заявление о розыске должника и его имущества
06.09.2021: направлено в ФССП заявление о направлении в адрес взыскателя процессуальных документов
08.12.2021: направлена жалоба на бездействие СП о ненаправлении документов
15.04.2022: Получен ответ на жалобу. Должник трудоустроен, обращено взыскание на ЗП. ТС не зарегистрировано. Обновлены запросы в рег.органы.
</t>
  </si>
  <si>
    <t xml:space="preserve">Решение Басманного районного суда города Москвы от 07.04.2017 по делу №02-1380/2017 взыскано: задолженность 584 011,44 руб., гос.пошлина 9 040,11 руб.
Возбуждено ИП - 85692/17/77053-ИП от 06.10.2017.(ФС №010159376 от 24.08.2017)
27.11.2017: Исполнительное производство окончено (Невозможность взыскания), оригинал ИЛ не получен.
07.07.2021: Подготовлен и направлен в Басманный районный суд г. Москвы запрос о результате рассмотрения ранее направленного заявления взыскателя о выдаче дубликата ИЛ
26.08.2021: Подготовлена и направлена председателю Басманного суда жалоба о бездействии аппарата суда
29.09.2021: Назначено судебное заседание на 18.10.2021
18.10.2021: Сдано ходатайство о восстановлении пропущенного процессуального срока для предъявления ИЛ к исполнению.
10.11.2021: Подготовлено и направлено в Басманный районный суд г. Москвы заявление о направлении дубликата ИЛ и определения о восстановлении пропущенного процессуального срока для предъявления ИЛ к исполнению
21.12.2021: Направлена председателю Басманного районного суда г. Москвы жалоба об отсутствии ответа на заявление взыскателя о направлении дубликата ИЛ и определения о восстановлении пропущенного процессуального срока для предъявления ИЛ к исполнению
07.02.2022: Получено определение Басманного районного суда г. Москвы об отказе в удовлетворении заявления о выдаче дубликата, в связи с тем, что истек срок для предъявления ИЛ к исполнению
09.02.2022: Направлена в Московский городской суд частная жалоба на определение об отказе в выдаче дубликата ИЛ
16.03.2022: Осуществлен выезд на сз, представлено судье доказательство (квитанции) по отправке копии заявления сторонам; с/з отложено на 21.04.2022г. в связи стем, что основное дело не передано из архива
16.03.2022: Предъявлен в Басманный Байонный суд г. Москвы запрос о результате рассмотрения частной жалобы взыскателя.
Поручитель -Гамзаева Татьяна Сергеевна.
Возбуждено ИП - 161524/21/77003-ИП от 18.08.2021.(ФС №010159375 от 24.08.2017)
09.03.2022: Направлено в ССП заявление о наложении ареста на долю должника в ООО Евгения, а также о запросе в ООО Евгения документов в целях получения инф-ии о з/п должника, являющегося ген. директором ООО Евгения
14.04.2022: выход к СП: получено постановление об обращении взыскания на д/с в Сбербанке; СПИ 11.04.2022г. вынесено постановление о временном ограничении на выезд из РФ; обновлены запросы в ГИБДД, ФНС о счетах, ПФР о з/п; СПИ отказался выносить постановление о наложении ареста на долю в УК ООО Евгения, т.к. считает что организация не действующая (исключена из ЕГРЮЛ).
19.04.2022: направлена жалоба об отстутствии ответа на заявление об обращении взыскания на долю УК ООО "Евгения".
</t>
  </si>
  <si>
    <t xml:space="preserve">Решение Басманного районного суда города Москвы по делу 02-4904/2017.
Апелляционное определение судебной коллегии по гражданским делам Московского городского суда от 30.05.2018 по делу 02-4904/2017 взыскано: задолженность 330 617,32 руб., гос.пошлина 12 328,28 руб.
Возбуждено ИП - 82446/18/61052-ИП от 27.11.2018.
5.04.2021: направлено в ФССП заявление о направлении в адрес взыскателя постановления об окончании исполнительного производства и оригинала исполнительного листа
03.02.2022: направлено в ССП заявление о направлении процессуальных документов
17.03.2022: Получен ответ на заявление, исполнительный лист направлен в адрес взыскателя 06.01.2021, реестр 1536.
Поручитель - Рюмшина Валентина Ивановна.
Возбуждено ИП - 82448/18/61052-ИП от 27.11.2018.
22.06.2021: направлено заявление о розыске должника и его имущества
03.08.2021: получено постановление судебного пористава исполнителя об отказе в удовлетворении заявления, ходатайства.
Поручитель -  Рюмшин Владимир Иванович.
Возбуждено ИП - 82449/18/61052-ИП от 27.11.2018.
22.06.2021: направлено заявление о розыске должника и его имущества
03.08.2021: получено постановление судебного пористава исполнителя об отказе в удовлетворении заявления, ходатайства.
</t>
  </si>
  <si>
    <t xml:space="preserve">Решение Басманного районного суда города Москвы от 13.12.2017 по делу 02-4905/2017 взыскано: задолженность 76 837,18 руб., гос.пошлина 5 839,75 руб.
Возбуждено ИП - 62921/19/33020-ИП от 10.10.2019.
20.12.2019 ИП окончено (невозможность взыскания).
Поручитель - Володин Владимир Евгеньевич.
Возбуждено ИП - 62922/19/33020-ИП от 10.10.2019.
06.04.2022: Получены документы по ИП: постановления об обращении взыскания на д/с в МКб, Альфа-банк, постановление от 05.04.2022г. об обращении взыскания на з/п (СПИ вынес и направил повторно)
07.04.2022: Получен ответ ИФНС на запрос СПИ: на основании сведений в ЕГРЮЛ генеральным директором ООО "ТД ВЛАД ТРЕЙД" ИНН 3326010345 Володиным Владимиром Евгеньевичем оплата УК произведена денежными средствами. Представить копию платежного документа не представляется возможным, так регистрационное дело ООО "ТД ВЛАД ТРЕЙД" передано на централизованное хранение в ФКУ Налог-Сервис во Владимирской области и в настоящее время не преобразовано в электронный вид.
15.04.2022: Получено постановление СПИ об отказе в удовлетворении заявления, ходатайства от 31.03.2022г. (о направлении запросов по супруге): в рамках исполнительного производства № 62922/19/33020-ИП согласно ответу из ЗАГС от 20.12.2021 г.последняя запись от 22.04.2013 г. №65 о расторжении брака с гр.Володина Мария Александровна.
</t>
  </si>
  <si>
    <t>Решение Басманного районнйого суда города Москвы от 26.05.2017 по делу 02-1023/2017 взыскано: задолженность 399 791,62 руб., гос.пошлина 10 008,61 руб.
Возбуждено ИП - 151501/21/50001-ИП от 23.06.2021.(ФС №010054199 от 21.11.2017)
23.12.2021: выход к СП: получено постановление о возбуждении ИП, сводка и реестр ответов по ИП. Выявлено: нулевые счета в банках: ПАО Банк Зенит, АО Кредит Европа банк, АО Альфа-банк, ПАО Росбанк, ПАО Мособлбанк, ООО Хоум кредит энд финанс банк, ПАО Сбербанк, ПАО КБ Восточный (26.10.2021г. вынесены постановления об обращении взыскания на д/с). Ответ из Росреестра на текущую дату отсутствует, ГИБДД - нет сведений
17.02.2022: Направлено в ССП заявление о направлении в адрес взыскателя ответов на заявления, а также копии ответов из рег. органов, в т.ч. ЗАГС, ФНС, ГИМС МЧС, Гостехнадзор
09.03.2022: Направлено в ССП заявление о направлении запросов в АО Шатура для выявления дивидендов должника, являющиегося членом совета директоров.
Поручитель - Комарова Ольга Григорьевна.
Возбуждено ИП - 116106/21/77055-ИП от 02.07.2021.(ФС №010054197 от 21.11.2017)
15.03.2022: выход к СП. Представителю взыскателя был передан повторный запрос в ООО "БЕЛЫЙ СТИЛЬ" (организация ранее установленного места работы) для повторного направления. Ответ из Гостехнадзора, ФНС №1 по г. Москве в адрес СПИ не поступил. В ходе ИП СПИ вынесено постановление об обращении взыскания на денежные средства, находящиеся в АО "АЛЬФА-БАНК", ПАО "СБЕРБАНК". СПИ обновлены запросы в Росреестр, ОГИБДД, о счетах должника-ФЛ в ФНС, ПФР на получение сведений о заработной плате и иных выплатах и вознаграждениях застрахованного лица. Получено: запрос в ООО "БЕЛЫЙ СТИЛЬ", сводка, реестр запрос-ответ, ответ ПФР от 23.01.2022г.
16.03.2022: По поручению СПИ в адрес места работы (ООО "БЕЛЫЙ СТИЛЬ") должника направлен запрос о предоставлении информации по исполнению постановления об обращении взыскания на заработную плату.</t>
  </si>
  <si>
    <t>Решение Басманного районного суда города Москвы от 08.12.2017 по делу 02-4765/2017 взыскано: задолженность 1 381 045,35 руб., гос.пошлина 15 105,23 руб.
Возбуждено ИП - 5467/18/31028-ИП от 26.04.2018.(ФС №010008287 от 28.02.2018)
17.03.2021: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25.05.2021: направлено заявление о розыске должника и его имущества
02.09.2021: направлено в ФССП заявление о направлении в адрес взыскателя процессуальных документов
11.11.2021: Получены реестр запросов и сводка о ходе ИП
03.02.2022: направлено в ССП заявление о розыске и аресте имущества должника.
Поручитель - Понамарев Евгений Вячеславович.
Возбуждено ИП - 5466/18/31028-ИП от 26.04.2018.(ФС №010008286 от 28.02.2018)
22.11.2019: Исполнительное производство окончено (Невозможность взыскания)
04.06.2021: направлено заявление о возбуждении ИП
17.06.2021:Получен отказ в возбуждении исполнительного производства, не указано место рождения должника.</t>
  </si>
  <si>
    <t>Решение Тимирязевского районного суда города Москвы от 18.12.2017 по делу 2-3537/2017 взыскано: задолженность 567 274,13 руб., гос.пошлина 13 029,25 руб.
Возбуждено ИП - 32280/18/52009-ИП от 23.08.2018.(ФС №010257250 от 16.05.2018)
09.11.2018: ИП окончено
Поручитель - Шупляков Алексей Владимирович.
Возбуждено ИП - 32279/18/52009-ИП от 23.08.2018.
Выявлено в ходе:автотранспортное средство ТОЙОТА RAV4, 2002г.в. г/н Т718РХ52.
Недвижимость:Квартира, площ.72 кв.м., (по адресу: г. Нижний Новгород, Сормовский район, пр-кт Союзный, д.14, кв.39) - ипотека в силу закона.
Квартира, площ.73,9 кв.м., (по адресу: г. Нижний Новгород, Сормовский район, пр-кт Союзный, д.13, кв.128).
18.03.2022: направлено в ССП заявление с просьбой запросить сведения у налоговых органов, банков и кредитных организаций о наименовании и местонахождении Банков и иных кредитных организаций, в которых открыты счета на имя должника с последующим обращением взыскания на денежные средства в счет погашения задолженности по исполнительному производству
30.03.2022: получен ответ из ССП, согласно которого сообщалось, что будет произведена проверка бухгалтерии ООО Инженер-Сервис.</t>
  </si>
  <si>
    <t>Решение Басманного районного суда города Москвы от 30.11.2017 по делу 2-4731/2017 взыскано: задолженность 364 259,30 руб., гос.пошлина 13 252,01 руб.
Возбуждено ИП - 52089/18/62034-ИП от 15.06.2018.(ФС №010068438 от 02.03.2018)
23.11.2018: Исполнительное производство окончено (Невозможность взыскания).
Поручитель - Сухорукова Клавдия Михайловна (находится в процедуре банкротства).
Возбуждено ИП - 52091/18/62034-ИП от 15.06.2018.(ФС №010008328 от 02.03.2018)
18.03.2021: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22.06.2021: направлено заявление о розыске должника и его имущества
25.08.2021: направлено в ФССП заявление о направлении в адрес взыскателя процессуальных документов
08.12.2021: направлена жалоба о ненаправлении процессуальных документов.
19.10.2021 г. Решением АС Рязанской области в отношении Сухоруковой К.М. введена процедура реализации имущестав. 
27.01.2022 г. требования Банка включены в РТК (73 075,42 руб)
Признаки преднамеренного банкротства отсутствуют.
Поручитель -  Афонин Александр Сергеевич.
Возбуждено ИП - 71413/18/62017-ИП от 09.06.2018.(ФС №010008327 от 02.03.2018)
25.05.2021: направлено заявление о розыске должника и его имущества
02.09.2021: направлено в ФССП заявление о направлении в адрес взыскателя процессуальных документов
05.10.2021: направлена жалоба о ненаправлении в адрес взыскателя процессуальных документов
03.02.2022: направлена в УФССП жалоба на бездействие СП
12.04.2022: Получен ответ на жалобу
12.04.2022: Получена сводка о ходе ИП.
Поручитель - Сухоруков Виталий Валерьевич (находится в стадии банкротства)
Возбуждено ИП - 52092/18/62034-ИП от 15.06.2018.(ФС №010008329 от 02.03.2018)
23.11.2018: Исполнительное производство окончено (Невозможность взыскания). Должник банкрот, процедура реализации имущества завершена.
27.05.2020 г. Решением АС Рязанской области в отношении Сухорукова В.В. введена процедура реализации имущества. 
02.09.2020 г. опубликовано сообщение о проведении открытых торгов в форме аукциона. Лот № 1: Нежилое помещение Н16 в многоквартирном доме, лит. А, находящееся по адресу: Рязанская область, г. Рязань, ул. 2 линия, д. 46, общей площадью 111,2 кв.м., расположенное на цокольном этаже 11 этажного здания. 
02.09.2020 г. опубликовано сообщение о проведении открытых торгов в форме аукциона. Лот № 1: Нежилое помещение Н14, лит. А в многоквартирном доме, общей площадью 88,1 кв.м, находящееся по адресу: Рязанская область, г. Рязань, ул. 2 линия, д. 46, кадастровый номер 62:29:0070030:545, находится в залоге ПАО «СКБ-Банк».
09.10.2020 г. торги признаны несостоявшимися по причине отсутствия заявок на участие в торгах.
09.10.2020 г. опубликовано сообщение о проведении повторных открытых торгов в форме аукциона. Лот № 1: Нежилое помещение Н16 в многоквартирном доме, лит. А, находящееся по адресу: Рязанская область, г. Рязань, ул. 2 линия, д. 46, общей площадью 111,2 кв.м., расположенное на цокольном этаже 11 этажного здания.
09.10.2020 г. опубликовано сообщение о проведении повторных открытых торгов в форме аукциона. Лот № 1: Нежилое помещение Н14, лит. А в многоквартирном доме, общей площадью 88,1 кв.м, находящееся по адресу: Рязанская область, г. Рязань, ул. 2 линия, д. 46, кадастровый номер 62:29:0070030:545, находится в залоге ПАО «СКБ-Банк».
15.10.2020 г. требования Банка включены в реестр требований кредиторов (82 372,38 руб.)
18.11.2020 г. торги признаны несостоявшимися по причине отсутствия заявок на участие в торгах (Нежилое помещение Н16).  
18.11.2020 г. торги признаны несостоявшимися по причине отсутствия заявок на участие в торгах (Нежилое помещение Н14).
01.12.2020 г. опубликовано сообщение о проведении торгов посредством публичного предложения (Нежилое помещение Н16).
01.12.2020 г. опубликовано сообщение о проведении торгов посредством публичного предложения (Нежилое помещение Н14).
28.01.2021 г. публичные торги по Лоту № 1 Нежилое помещение Н14, находится в залоге ПАО «СКБ-Банк»», признаны состоявшимися, победитель торгов – Анисимов Андрей Андреевич. Цена продажи - 1 400 100 руб.
02.02.2021 г. публичные торги Лоту № 1 Нежилое помещение Н16 признаны состоявшимися, победитель торгов – Тихомиров Андрей Владимирович. Цена продажи - 1 127 000 руб.
18.02.2022 г. срок реализации имущества продлен до 15.04.2022 г.</t>
  </si>
  <si>
    <t>Решение по делу Басманного районного суда города Москвы от 05.04.2019 по делу 2-555/2019 взыскано: задолженность 911 650,60 руб., гос.пошлина 6 158,26 руб.
Возбуждено ИП - 10972/20/63030-ИП от 12.02.2020.(ФС №015199586 от 22.11.2019)
17.03.2021: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22.06.2021: направлено заявление о розыске должника и его имущества
06.09.2021: направлено в ФССП заявление о направлении в адрес взыскателя процессуальных документов
25.02.2022: направлена жалоба на бездействие СП
08.04.2022: направлено в ССП заявление о направлении в адрес взыскателя постановления об окончании ИП и оригинала исполнительного документа. Согласно сайта УФССП окончено 08.04.2022 г. ст.46, ч.1, п.3
Поручитель -  Кочетков Сергей Сергеевич.
Возбуждено ИП - 2318/20/36036-ИП от 17.01.2020.
27.06.2020: ИП окончено (невозможность взыскания)</t>
  </si>
  <si>
    <t>Решение Арбитражного суда Нижегородской области от 28.04.2019 по делу А43-52478/2018  взыскано: задолженность 93 698,81 руб., гос.пошлина 3 748,00 руб.
Возбуждкно ИП - 512/20/52005-ИП от 14.01.2020.(ФС №032916672 от 24.07.2019)
22.12.2014 г. в отношении ООО «Волгонефтехиммонтаж-ЭкоТех» введена процедура наблюдения.
23.04.2015 г. в отношении ООО «Волгонефтехиммонтаж-ЭкоТех» введена процедура конкурсного производства.
17.08.2016 г. требования Банка включены после удовлетворения требований кредиторов третьей очереди (47 947,75 руб.).
29.08.2018 г. производство по делу прекращено.
13.07.2021: направлено в ФССП заявление о розыске должника и его имущества.
15.02.2022: направлено заявление о розыске должника и его имущества
15.02.2022: направлено в ССП заявление о направлении запроса в ФНС о предоставлении информации сведений об участии должника в качестве учредителя в ООО, ОАО, ЗАО, ПАО и иных организационно правовых формах с указанием доли в уставном капитале, реквизиты этих организаций
18.03.2022: направлено в ССП заявление с просьбой запросить сведения у налоговых органов, банков и кредитных организаций о наименовании и местонахождении Банков и иных кредитных организаций, в которых открыты счета на имя должника с последующим обращением взыскания на денежные средства в счет погашения задолженности по исполнительному производству.
Поручитель - Соколов Роман Александрович.
Советский районный суд г. Нижний Новгород (Нижегородская область) по делу 2-5123/2021:10.01.2022: Подано исковое заявление
Иск на рассмотрении.</t>
  </si>
  <si>
    <t>Решение Басманного районного суда грода Москвы от 29.03.2017 по делу 2-1607/2017 взыскано: задолженность 332 597,58 руб., гос.пошлина 6 525,98 руб.
Возбуждено ИП - 6648/18/63045-ИП от 18.06.2018.(ФС №017487207 от 06.04.2018)
17.03.2021: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25.05.2021: направлено заявление о розыске должника и его имущества
02.09.2021: направлено в ФССП заявление о направлении в адрес взыскателя процессуальных документов
03.02.2022: направлена в УФССП жалоба на бездействие СП
12.04.2022: направлено в ССП заявление о применении мер принудительного характера.
Поручитель - Ерофеев Алексей Владимирович.
Возбуждено ИП - 6647/18/63045-ИП от 18.06.2018.(ФС №017487206 от 06.04.2018)
10.03.2021: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22.06.2021: направлено заявление о розыске должника и его имущества
06.09.2021: направлено в ФССП заявление о направлении в адрес взыскателя процессуальных документов.</t>
  </si>
  <si>
    <t>Решение Басманного районного суда города Москвы от 03.04.2017  по делу 02-1515/2017 взыскано: задолженность 746 139,62 руб., гос.пошлина 10 661,40 руб.
Возбуждено ИП - 95516/18/50026-ИП от 01.04.2019.(ФС №010012640 от 18.09.2017)
23.12.2019: Получена информация об окончании ИП в связи с невозможностью взыскания
В период с 09.03.2021 - 20.10.2021 направлены обращения о неполучении исполнительного документа с постановлением об окончании ИП и актом о наличии обстоятельств в соответствии с которыми исполнительный документ возвращается взыскателю.
08.11.2021: направлено заявление о неполучении оригинала исполнительного листа или справки об утере
21.12.2021: направлено в Басманный районный суд г. Москвы заявление об отсутствии информации по заявлению о выдаче дубликата исполнительного листа ФС №010012640 на основании полученной справки из ССП об утере оригинала исполнительного документа
15.02.2022: направлена на имя председателя Басманного районного суда г. Москвы жалоба на волокиту при рассмотрении заявления о выдаче дубликата исполнительного листа.
Поручитель - Смбатян Геворг Гагикович.
Возбуждено ИП - 95319/18/50026-ИП от 12.03.2019.(ФС №010012641 от 18.09.2017)
18.03.2021: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20.10.2021: направлено заявление о розыске должника и его имущества.
До настоящего времени направляются заявление о розыске счетов, имущества Должника.</t>
  </si>
  <si>
    <t>Решение Басманного районного суда города Москвы от 11.05.2017 по делу 02-1812/2017 взыскано: задолженность 42 459,32 руб., гос.пошлина 1 473,78 руб.
Возбуждено ИП - 34902/21/77010-ИП от 14.04.2021.(ФС№029934363 от 18.09.2020)
МНОГОКРАТНО направлены заявления на выдачу ИЛ.
14.07.2020: в Басманный суд направлено заявление о выдаче ИЛ.
15.11.2021: Исполнительное производство окончено (Невозможность взыскания).
15.03.2022: выход к СП: получено постановление об окончании ИП и оригинал ИЛ.
Поручитель - Пархалин Олег Владимирович.
Исполнительный лист ФС№029934362 от 18.09.2020.
24.03.2021: направлено заявление о возбуждении ИП
20.05.2021: Подготовлена и направлена в ФССП жалоба о нарушении сроков возбуждения ИП, (Должник: Пархалин Олег Владимирович; договор/сделка: 629/1111-005276-п01)
27.07.2021:Получен отказ в возбуждении исполнительного производства
30.08.2021: Подготовлена и направлена в Центральный аппарат ФССП России жалоба о нарушении сроков возбуждения ИП, (Должник: Пархалин Олег Владимирович; договор/сделка: 629/1111-005276-п01)
24.09.2021: Получено сопровод. письмо УФССП о перенаправлении жалобы для рассмотрения в Мытищинский РОСП
21.10.2021: Получено постановление об отказе в возбуждении ИП и ИЛ.
25.10.2021: ПОВТОРНО направлено заявление о возбуждении ИП.
24.11.2021:Получен отказ в возбуждении исполнительного производства
24.12.2021: Получен оригинал ИЛ с постановлением об окончании ИП.</t>
  </si>
  <si>
    <t>Решение Басманного районного суда города Москвы от 03.04.2017 по делу 2-1514/2017 взыскано: задолженность 1 661 534,75 руб., гос.пошина 16 507,67 руб.
Возбуждено ИП - 895008/21/50001-ИП от 09.10.2020 (ФС №010012594 от 13.09.2017).
29.11.2020: Исполнительное производство прекращено (Исключение должника из ЕГРЮЛ).
Подготовлены и направлены в ФССП жалоба об отмене постановления о прекращении ИП и возобновлении ИП, в связи с тем, что должник не исключен из ЕГРЮЛ.
22.12.2021: Отмена окончания исполнительного производства
22.12.2021: возобновлено исполнительное производство.
В марте 2022 года направлены заявления о розыске денежных средств.
Поручитель - Ломакин Андрей Владимирович.
Возбуждено ИП - 94460/19/77056-ИП от 22.02.2019 (ФС №010012595 от 13.09.2017).
19.11.2019: Получена информация об окончании ИП в связи с вынесением акта о невозможности взыскания
09.03.2021: направлено в ФССП обращение о неполучении исполнительного документа с постановлением об окончании ИП и актом о наличии обстоятельств в соответствии с которыми исполнительный документ возвращается взыскателю.
Направлены заявления в Басманный районный суд города Москвы заявление о выдаче дубликата исполнительного листа; заявлений об отсутствиии информации по ранее направленному заявлению о выдаче дубликата исполнительного листа
14.02.2022: направлена в Басманный районный суд города Москвы жалоба об отсутствиии информации по ранее направленному заявлению о выдаче дубликата исполнительного листа ФС №010012595 от 13.09.2017г.</t>
  </si>
  <si>
    <t>Решение Бежицкого районного суда г. Брянска от 23.10.2018 по делу 2-1095/2018 взыскано: задолженность   245 221,85 руб., гос.пошлина 4 342,29 руб.
Возбуждено ИП - 70370/21/32004-ИП от 22.07.2021 (ФС 038921141 от 28.06.2021).
12.04.2022: Получено постановление о проведении оценки имущества должника. Имущество в залоге у ПАО "Сбербанк России"
12.04.2022: направлена жалоба на бездействие СП
12.04.2022: направлено в ССП заявление о применении мер принудительного характера
12.04.2022: направлена жалоба на бездействие СП.
Поручитель - Зубченко Александр Васильевич.
Возбуждено ИП - 70372/21/32004-ИП от 22.07.2021 (ФС №038921142 от 28.06.2021).
06.09.2021: направлено в ФССП заявление о направлении в адрес взыскателя процессуальных документов.</t>
  </si>
  <si>
    <t>Решение Арбитражного суда Белгородской области от 14.08.2019 по делу А08-2445/2019 взыскано: задолженность 363 351,85 руб., гос.пошлина 10 267 руб.
Возбуждено ИП - 359178/19/31022-ИП от 30.10.2019 (ФС №026809864 от 24.09.2019).
31.10.2019: Исполнительное производство окончено (Ликвидация должника-организации и направление исп. документа в ликвидационную комиссию (ликвидатору)).
Возбуждено ИП - 75763/22/31022-ИП от 12.01.2022 (ФС № 037017732 от 01.10.2021).
Поручитель  - Рябко Василий Григорьевич.
17923/17/31028-ИП от 15.09.2017 (СП №2-526/2017 от 05.05.2017).
Должник банкрот.
28.04.2018 г. Решением Арбитражного суда Белгородской области в отношении Рябко В.Г. введена процедура реализации имущества.
10.05.2018 г. направлено заявление о включении в реестр требований кредиторов. 
17.07.2018 г. требования Банка включены в реестр требований кредиторов (363 351,85 руб.)
19.09.2019 г. процедура реализации имущества завершена</t>
  </si>
  <si>
    <t>Решение Басманногорайонного суда города Москвы от 17.03.2017  по делу 02-1451/2017 взыскано: задолженность 1 390 827,18 руб., гос.пошлина 15 154,14 руб.
Возбуждено ИП - 18394/18/23061-ИП от 26.10.2018 (ФС №010012737 от 25.09.2017).
15.03.2021: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19.05.2021: направлено заявление о розыске должника и его имущества
02.09.2021: направлено в ФССП заявление о направлении в адрес взыскателя процессуальных документов
26.01.2022: направлена жалоба на бездействие СП
Недвижимое имущество за должником не зарегистрировано. Согласно ответа ГИБДД зарегистрировано: ТС Газ2705, 2006 г.в., н173ер93, vin x9627050070508665.
Поручитель  - Худоева Лейли Бшари.
Возбуждено ИП - 93768/19/23041-ИП от 01.07.2019 (ФС №010012735 от 25.09.2017).
18.03.2021: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22.06.2021: направлено заявление о розыске должника и его имущества
06.09.2021: направлено в ФССП заявление о направлении в адрес взыскателя процессуальных документов
25.02.2022: направлена жалоба на бездействие СП.</t>
  </si>
  <si>
    <t>Решение Басманного районного суда города Москвы от 09.11.2018 по делу 2-1364/2018 взыскано: задолженность 467 126,12 руб., гос.пошлина 14 017,15 руб.
Получен ИЛ - ФС №030961364 от 03.02.2022.
14.03.2022: направление заявления о возбуждении ИП.
Поручитель - Чечулина Екатерина Владимировна.
Получен ИЛ - ФС №030961366 от 03.02.2022.
14.03.2022: направление заявления о возбуждении ИП.
Поручитель - Костина Ирина Александровна.
Получен ИЛ - ФС №030961365 от 03.02.2022.
14.03.2022: направление заявления о возбуждении ИП.</t>
  </si>
  <si>
    <t>Решение Тимирязевского районного суда города Москвы от 20.11.2017 по делу 02-3527/2017 взыскано: задолженность 619 125,22 руб., гос.пошлина 15 741,75 руб.
Возбуждено ИП -  77163/18/36038-ИП от 03.09.2018 (ФС №010096053 от 22.03.2018).
24.04.2019: Исполнительное производство окончено (Невозможность взыскания).
Поручитель - Лакомова Елена Дмитриевна.
Возбуждено ИП - 28078/19/36030-ИП от 14.06.2019 (ФС №029016272 от 21.03.2019).
Обращено взыскание на пенсию, ТС за должником не зарегистрировано. наложен запрет на регистрационные действия в отношении недвижимого имущества: 1/6 доля помещения по адресу: г. Воронеж, ул. 25 января, д. 40, кв. 71, кадастровый № 36:34:0105027:842
25.05.2021: направлено заявление о розыске должника и его имущества
31.05.2021: получено постановление СПИ об отказе в объявлении розыска
26.09.2021: Вынесено постановление о временно ограничении на выезд
10.02.2022: направлено в ССП заявление о направлении ответов из регистрирующих органов.
Поручитель - Чепелянов Роман Владимирович.
Возбуждено ИП - 20076/20/36037-ИП от 23.05.2019 (ФС №029016271 от 21.03.2019).
 В адрес Ленинского РОСП г. Воронежа от конкурсного управляющего поступили документы о том, что должник Чепелянов  Р.В. признан банкротом. В связи с этим 24.12.2019 г. судебным приставом вынесено постановление об окончании ИП ввиду признания должника банкротом. Предыдущий номер исполнительного производства 24970/19/36037-ИП.
06.09.2021: направлено в ФССП заявление о направлении в адрес взыскателя процессуальных документов.</t>
  </si>
  <si>
    <t>Решение Тимирязевского районного суда города Москвы по делу 02-3358/2017 взыскано: задолженность 175 937,95 руб., гос.пошлина 9 919,14 руб.
Возбуждено ИП - 39862/18/52009-ИП от 23.10.2018 (ФС№029466637 от 24.08.2018).
Июнь 2021 -  исполнительный документ был утерян ССП.
13.07.2021: из ССП получена справка о выдаче дубликата исполнительного документа. К справке прилагалось постановление об окончании и возвращении ИД взыскателю.
22.07.2021: направлено в Тимирязевский районный суд г. Москвы заявление о выдаче дубликата исполнительного документа
с 29.11.2021 -18.04.2022
вании ранее выданного определения суда о выдаче дубликата ИЛ
18.04.2022: направлено в Тимирязевский районный суд г. Москвы несколько повторных заявленй о направлении дубликата исполнительного листа в адрес взыскателя на основании ранее выданного определения суда о выдаче дубликата ИЛ.
Решением Арбитражного суда Нижегородской области от 13.11.2019 г. в отношении ООО "АСК-Авто" введено конкурсное производство.
22.01.2020 г. требования Банка включены в РТК (185 857,09 руб.)
17.02.2020 г. опубликована инвентаризация имущества должника (имущество отсутствует).
18.08.2021 г. КУ подано заявления о привлечении к субсидиарной ответственности контролирующего должника лица: Мамаева Бориса Петровича. 
27.01.2022 г. СЗ по рассмотрению отчета КУ отложено на 28.04.2022 г.
Поручитель - Мамаев Борис Петрович (находится в процедуре банкротства)
Возбуждено ИП - 368/22/52009-ИП от 27.05.2019 (ФС №029016275 от 21.03.2019).
23.03.2022: 23.03.2022 года Арбитражным судом Нижегородской области вынесено решение по делу №А43-2738/2022 о признании должника несостоятельным (банкротом) и введении процедуры реализации имущества
04.04.2022: Исполнительное производство окончено (Признание должника банкротом и направление исполнительного документа арбитражному управляющему)
18.04.2022: направлено в ССП заявление о направлении в адрес взыскателя постановление об окончании исполнительного производства.
23.03.2022 г. Решением АС Нижегородской области в отношении Мамаева Б.П. введена процедура реализации имущества. 
29.03.2022 г. направлено заявление о включении в реестр требований кредиторов (185 857,09 руб.)</t>
  </si>
  <si>
    <t>Решение Басманного районного суда города Москвы от 16.05.2017  по делу 02-2097/2017 взыскано: задолженность 408 926,31 руб., гос.пошлина 7 289,26 руб.
Возбуждено ИП - 20441/18/77027-ИП от 20.06.2018.
29.11.2019: ИП окончено (ст. 46, ч. 1, п. 3).
Поручитель - Неупокоева Лиана Юрьевна.
Возбуждено ИП - 59838/21/77033-ИП от 18.06.2021 (ФС №010159406 от 06.09.2017).
Направлены запросы по розыску заемщиков.
09.03.2022: Направлено в ССП заявление о наложении ареста на долю должника в ООО Лорнет, а также о запросе в ООО Лорнет документов в целях получения инф-ии о з/п должника, являющегося ген. директором ООО Лорнет.</t>
  </si>
  <si>
    <t>Решение Басманного районного суда города Москвы от 16.07.2018  по делу 02-2490/2018 взыскано: задолженность 182 638,42 руб., гос.пошлина 4 852,77 руб.
Возбуждено ИП - 277638/19/64043-ИП от 17.07.2019 (ФС №029448047 от 18.06.2019).
05.04.2021: направлено в ФССП заявление о направлении в адрес взыскателя постановления об окончании исполнительного производства и оригинала исполнительного листа
10.02.2022: направлена жалоба на бездействие СП.
Поручитель - Олейник Дмитрий Анатольевич.
Возбуждено ИП - 277637/19/64043-ИП от 17.07.2019 (ФС №029448046 от 18.06.2019).
05.04.2021: направлено в ФССП заявление о направлении в адрес взыскателя постановления об окончании исполнительного производства и оригинала исполнительного листа.</t>
  </si>
  <si>
    <t>Решение Арбитражного суда города Москвы от 22.03.2018 по делу А40-238578/2017 взыскано: задолженность 390 945,32 руб., гос.пошлина 10 818,91 руб.
Возбуждено ИП - 5643/19/23041-ИП от 25.01.2019 (ФС №027763718 от 30.11.2018).
06.04.2022: подготовлено и направлено в ОСП по Прикубанскому округу г. Краснодара УФССП России по Краснодарскому краю заявление о предоставлении сведений о ходе ИП.</t>
  </si>
  <si>
    <t>Решение Арбитражного суда Калужской области от 08.11.2019 по делу А23-2408/2019 взыскано: задолженность 867 485,93 руб., гос.пошлина 20 350,00 руб.
Возбуждено ИП - 83410/20/40040-ИП от 24.08.2020 (ФС №031556321 от 09.06.2020).
17.03.2021: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22.06.2021: направлено заявление о розыске должника и его имущества
06.09.2021: направлено в ФССП заявление о направлении в адрес взыскателя процессуальных документов
25.02.2022: направлена жалоба на бездействие СП
12.04.2022: направлено в ССП заявление о применении мер принудительного характера.
Поручитель - Алексеева Светлана Анатольевна
Решение Тимирязевского районного суда г.Москвы по делу №2-682/18 вызскано: задолженность 358 949,70 руб., гос.пошлина 11 874,86 руб.
ИЛ утерян.</t>
  </si>
  <si>
    <t>Решение Басманного районного суда города Москвы от 15.10.2019 по делу 02-3825/2019 взыскано: задолженность 1 503 165,68 руб., гос.пошлина 15 715,83 руб.
Возбуждено ИП - 95982/20/64041-ИП от 01.09.2020 (ФС №029908043 от 26.02.2020).
17.03.2021: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09.02.2021: ИП окончено (невозможность взыскнаия).
30.03.2021: получены оригиналы ИД (постановление об окончании/акт о невозможности взыскания/оригинал ИЛ/СП).
Поручитель - Куликов Антон Владимирович.
Возбуждено ИП  - 95981/20/64041-ИП от 01.09.2020 (ФС №029908044 от 26.02.2020).
16.03.2021: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22.06.2021: направлено заявление о розыске должника и его имущества
06.09.2021: направлено в ФССП заявление о направлении в адрес взыскателя процессуальных документов.
Поручитель - Зацеляпин Александр Николаевич.
Возбуждено ИП - 95979/20/64041-ИП от 01.09.2020 (ФС №029908045 от 26.02.2020).
10.03.2021: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22.06.2021: направлено заявление о розыске должника и его имущества
06.09.2021: направлено в ФССП заявление о направлении в адрес взыскателя процессуальных документов</t>
  </si>
  <si>
    <t>Решение Тимирязевского районного суда города Москвы от 20.06.2017 по делу 02-1640/2017 взыскано: задолженность 424 844,35 руб., гос.пошлина 9 563,46 руб.
Возбуждено ИП - 32136/18/40052-ИП от 10.01.2019 (ФС №012468331 от 26.07.2017)
17.04.2020: Исполнительное производство окончено (Признание должника банкротом и направление исполнительного документа арбитражному управляющему).
13.12.2019 - требования банка включены в РТК (434 407,81 руб.)
03.11.2020 опубликовано сообщение о проведении аукциона (Земельный участок, Незавершенное строительством здание производственного корпуса, залог АКБ «Инвестбанк» (ОАО)).
17.12.2020 г. торги признаны несостоявшимися в связи с отсутствием заявок.18.12.2020 г. опубликовано сообщение о проведении повторных открытых электронных торгов (Земельный участок, Незавершенное строительством здание производственного корпуса, залог АКБ «Инвестбанк» (ОАО)).
10.02.2021 г. торги признаны несостоявшимися в связи с отсутствием заявок.
13.04.2021 г. опубликовано сообщение о о проведении торгов посредством публичного предложения (Земельный участок, Незавершенное строительством здание производственного корпуса, залог АКБ «Инвестбанк» (ОАО)). Срок проведения торгов с 19.04.2021 г. по 07.07.2021 г.
03.06.2021 г. опубликована дополнительная инвентаризация имущества должника. В конкурсную массу включена Трансформаторная подстанция и комплект плит "Асуник" (залог ООО "Югорское коллекторское агентство")
08.07.2021 г. торги признаны несостоявшимися в связи с отсутствием заявок.
Срок конкрусного производства проделн до 09.09.2022.
Поручитель - Богачев Валентин Иванович.
Возбуждено ИП - 16050/20/40033-ИП от 05.02.2019 (ФС №030702798 от 26.11.2018).
10.03.2021: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22.06.2021: направлено заявление о розыске должника и его имущества
25.08.2021: направлено в ФССП заявление о направлении в адрес взыскателя процессуальных документов
08.12.2021: направлена жалоба на бездействие СП о ненаправлении процессуальных документов.</t>
  </si>
  <si>
    <t xml:space="preserve">Решение - Тимирязевского районного суда города Москвы от 30.10.2017  по делу 02-2917/2017 взыскано: задолженность 201 857,66 руб., гос.пошлина 7 064,15 руб.
Возбуждено ИП - 32407/19/40052-ИП от 04.06.2019 (ФС №029016286 от 21.03.2019)
17.04.2020: Исполнительное производство окончено (Признание должника банкротом и направление исполнительного документа арбитражному управляющему).
13.12.2019 - требования банка включены в РТК (434 407,81 руб.)
03.11.2020 опубликовано сообщение о проведении аукциона (Земельный участок, Незавершенное строительством здание производственного корпуса, залог АКБ «Инвестбанк» (ОАО)).
17.12.2020 г. торги признаны несостоявшимися в связи с отсутствием заявок.18.12.2020 г. опубликовано сообщение о проведении повторных открытых электронных торгов (Земельный участок, Незавершенное строительством здание производственного корпуса, залог АКБ «Инвестбанк» (ОАО)).
10.02.2021 г. торги признаны несостоявшимися в связи с отсутствием заявок.
13.04.2021 г. опубликовано сообщение о о проведении торгов посредством публичного предложения (Земельный участок, Незавершенное строительством здание производственного корпуса, залог АКБ «Инвестбанк» (ОАО)). Срок проведения торгов с 19.04.2021 г. по 07.07.2021 г.
03.06.2021 г. опубликована дополнительная инвентаризация имущества должника. В конкурсную массу включена Трансформаторная подстанция и комплект плит "Асуник" (залог ООО "Югорское коллекторское агентство")
08.07.2021 г. торги признаны несостоявшимися в связи с отсутствием заявок.
Срок конкрусного производства проделн до 09.09.2022.
Поручитель - Богачев Валентин Иванович.
Возбуждено ИП - 14587/19/40033-ИП от 10.06.2019 (ФС №029016285 от 21.03.2019).
5.04.2021: направлено в ФССП заявление о направлении в адрес взыскателя постановления об окончании исполнительного производства и оригинала исполнительного листа
10.02.2022: направлена жалоба на бездействие СП.
</t>
  </si>
  <si>
    <t>Решение Тимирязевского районного суда города Москвы от 02.07.2019 по делу 02-1633/2019 взыскано: задолженность 261 913,83 руб., гос.пошлина 15 886,94 руб.
Возбуждено ИП - 123122/19/52001-ИП от 04.12.2019 (ФС №029485844 от 07.08.2019).
18.06.2020 - ИП окончено (невозможность взыскания).
Поручитель - Мизирнов Сергей Иванович.
Возбуждено ИП - 87713/19/52004-ИП от 04.12.2019 (ФС №029485845 от 08.08.2019).
16.03.2021: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За должником не зарегистрировано имущества. Должник трудоустроенным не является. 
13.07.2021: направлено в ФССП заявление о розыске должника и его имущества
16.07.2021: направлено в ФССП заявление о направлении в адрес взыскателя процессуальных документов (постановлений), вынесенных в ходе ИП, в том числе: постановления об обращении взыскания на денежные средства должника, находящиеся в банках, постановление о запрете на регистрационные действия в отношении транспортных средств, постановление о временном ограничении на выезд из Российской Федерации.
18.03.2022: направлено в ССП заявление с просьбой запросить сведения у налоговых органов, банков и кредитных организаций о наименовании и местонахождении Банков и иных кредитных организаций, в которых открыты счета на имя должника с последующим обращением взыскания на денежные средства в счет погашения задолженности по исполнительному производству.</t>
  </si>
  <si>
    <t>Решение Басманного районного суда город Москвы от 22.05.2018  по делу 02-1487/2018 взыскано: задолженность 863 081,51 руб., гос.пошлина 11 830,82 руб.
Возбуждено ИП - 14838/19/64045-ИП от 19.05.2019 (ФС №017500352 от 03.10.2018). 
8.11.2020 г. направлен запрос о получении постановления об окончании исполнительного производства.
05.04.2021: направлено в ФССП заявление о направлении в адрес взыскателя постановления об окончании исполнительного производства и оригинала исполнительного листа
10.02.2022: направлена жалоба на бездействие СП.
С поручителей отказано во взыскании задолженности</t>
  </si>
  <si>
    <t>Решение Арбитражный суд города Москвы  от 05.06.2019 по делу А40-108541/19-137-931 взыскано: задолженность 533 550,34 руб., гос.пошлина 13 671 руб.
Возбуждено ИП - 71000/19/71029-ИП от 18.10.2019 (ФС №033079985 от 31.07.2019).
15.03.2021: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Подготовлены и направлены заявления о розыске должника и его имущества
Монтова И.П. официально не трудоустроена, значится получателем пенсии. Ежемесячно производятся удержания из пенсии, денежные средства распределяются в рамках сводного ип.
Согласно ответа предоставленного ЦЗН должник на учете по безработице не состоит, пособий и иных выплат не получает.
Имущество на которое может быть обращено взыскание у должника отсутствует.
17.02.2022: Направлено в ССП заявление о направлении в адрес взыскателя постановления об обращении взыскания не пенсию должника
18.04.2022: направлено в ОСП Центрального района УФССП России по Тульской области заявление о направлении ответов на обращения</t>
  </si>
  <si>
    <t>Решение Басманного районного суда города Москвы от 05.12.2018  по делу 02-4867/2017 взыскано: задолженность 384 130,79 руб., гос.пошлина 11 864,36 руб.
Возбуждено ИП - 108487/18/21002-ИП от 09.01.2019 (ФС №010008402 от 12.03.2018).
04.10.2019: Исполнительное производство окончено (Невозможность взыскания).
Поручитель - Албаков Николай Александрович.
Возбуждено ИП - 108486/18/21002-ИП от 09.01.2019 (ФС №010008401 от 12.03.2018).
10.03.2021: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25.05.2021: направлено заявление о розыске должника и его имущества
25.08.2021: направлено в ФССП заявление о направлении в адрес взыскателя процессуальных документов
23.11.2021: вынесено постановление судебного пристава-исполнителя о временном ограничении на выезд из РФ
08.12.2021: направлена жалоба о ненаправлении запрашиваемых документов
10.01.2022: Получена сводка о ходе исполнительного производства
03.02.2022: направлено в ССП заявление о направлении процессуальных документов.</t>
  </si>
  <si>
    <t>Решение Володарского районного суда г. Брянска от 13.12.2018 по делу 2-1101/2018 взыскано: задолженность 193 393,71 руб., гос.пошлина 5 067,87 руб.
Выдан ИЛ ФС №020927680 от 22.01.2019.
ИЛ утерян.
26.04.2022 направлено заявление о предоставлении справки об утере ИЛ для обращения в суд за дубликатом.
15.02.2019: направлено заявление о возбуждении ИП.
Поручитель - Унанян Княз Артаваздович.
Возбуждено ИП - 67802/19/32020-ИП от 20.03.2019 (ФС №020927679 от 22.01.2019).
22.01.2020: Исполнительное производство окончено (Признание должника банкротом и направление исполнительного документа арбитражному управляющему).
В РТК требования Банка не включены.</t>
  </si>
  <si>
    <t>Решение Тимирязевского районного суда города Москвы от 19.12.2017 по делу 02-3854/2017 взыскано: задолженность 411 232,10 руб., гос.пошлина 14 008,95 руб.
Возбуждено ИП - 27099/18/36037-ИП от 14.09.2018 (ФС №010257020 от 25.04.2018).
28.01.2020: Исполнительное производство окончено (Невозможность взыскания).
05.04.2021: направлено в ФССП заявление о направлении в адрес взыскателя постановления об окончании исполнительного производства и оригинала исполнительного листа.
Поручитель - Памукова Ирина Сергеевна.
Возбуждено ИП - 28736/18/36036-ИП от 23.08.2018 (ФС №010257021 от 25.04.2018).
17.03.2021: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22.06.2021: направлено заявление о розыске должника и его имущества
25.08.2021: направлено в ФССП заявление о направлении в адрес взыскателя процессуальных документов
08.12.2021: направлена жалоба о ненаправлении процессуальных документов.</t>
  </si>
  <si>
    <t>Решение Первомайского районного суда г. Ростова-на-Дону от 18.07.2019 по делу 2-2558/2019 взыскано: задолженность 268 166,86 руб., гос.пошлина 5 881,68 руб.
Возбуждено ИП - 49769/18/61030-ИП от 10.08.2018 (СП №2-3-1638/17 от 18.10.2017).
27.09.2018: Исполнительное производство прекращено (Отмена судебного акта).
Возбуждено ИП - 235257/20/61030-ИП от 26.05.2020 (ФС №023756855 от 12.09.2019).
05.04.2021: направлено в ФССП заявление о направлении в адрес взыскателя постановления об окончании исполнительного производства и оригинала исполнительного листа
25.02.2022: направлена жалоба на бездействие СП.
Поручитель - Пирогов Анатолий Анатольевич.
Возбуждено ИП  - 177043/20/61030-ИП от 22.05.2020 (ФС №023756856 от 12.09.2019).
17.03.2021: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22.06.2021: направлено заявление о розыске должника и его имущества
03.08.2021: получено постановление судебного пористава исполнителя об отказе в удовлетворении заявления, ходатайства
25.08.2021: направлено в ФССП заявление о направлении в адрес взыскателя процессуальных документов
08.12.2021: направлена жалоба на бездействие СП о ненаправлении процессуальных документов.</t>
  </si>
  <si>
    <t>Решение Басманного районного суда города Москвы от 15.05.2018 по делу 02-1483/2018 взыскано: задолженность 1 573 963,16 руб., гос.пошлина 16 069,82 руб.
Возбуждено ИП  - 226863/18/50021-ИП от 12.12.2018 (ФС №017500349 от 03.10.2018).
30.09.2019 - ИП окончено (невозможность взыскания).
Поручитель - Долбинева Татьяна Михайловна.
Возбуждено ИП - 487605/19/77023-ИП от 20.02.2019 (ФС №017500350 от 03.10.2018).
За должником зарегистрировано автотранспортное средство ГАЗ 33021, 1998г.в. ВВыявлено недвижимое имущество: дом (ипотека), баня (ипотека), земельный участок, находящиеся по адресу: Сергиево-Посадский муниципальный район, городское поселение Пересвет в районе деревни Коврово. Должник является получателем страховой пенсии.
10.03.2021: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05.04.2021: направлено в ФССП заявление о розыске имущества должника (транспортного средства ФОЛЬКСВАГЕН ПОЛО, 2013г.в.)
Направленыаявления о розыске имущества должника.
В рамках ИП производятся ежемесячные удержания из пенсии должника.
18.03.2022: 18.03.2022 Арбитражным судом города Москвы вынесено решение по делу №А40-287848/21-123-715Ф о признании должника несостоятельным (банкротом) и введении в отношении должника процедуру реализации имущества.
12.04.2022: предъявлено в ССП уведомление о признании должника несостоятельным (банкротом)
12.04.2022: выход к СП. До пристава-исполнителя доведена информация о том, что должник признан несостоятельным (банкротом). В ближайшее время исполнительное производство будет окончено.
Поручитель - Дубинин Виктор Кулам Оглы.
Возбуждено ИП - 486388/19/77023-ИП от 17.02.2019 (ФС №017500351 от 03.10.2018).
10.03.2021: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За должником зарегистрирован ВАЗ 21063, 1983г.в. У должника выявлено: земельный участок и садовый дом с хоз.постройками, расположенные по адресу: Московская область, Орехово-Зуевский район, сельское поселение Давыдовское, снт. Зодчий, д.42. 
30.03.2021: предъявлено в ФССП заявление об обращенипи взыскания на выявленное имущество должника
Направлены заявления о  розыске имущества, денежных средств.
Жилое строение является для должника единственным пригодным для проживания жильем.
22.03.2022: 22.03.2022 года Арбитражным судом г. Москвы вынесено решение по делу №А40-287854/21-9-708 "Ф" о признании должника несостоятельным (банкротом) и введении процедуры реализации имущества
12.04.2022: предъявлено в ССП уведомление о признании должника несостоятельным (банкротом).
12.04.2022: До пристава-исполнителя доведена информация о том, что должник признан несостоятельным (банкротом). В ближайшее время исполнительное производство будет окончено.</t>
  </si>
  <si>
    <t>Решение Басманного районного суда города Москвы от 21.08.2019 по делу 2-3143/2019 взыскано: задолженность 426 336,14 руб., гос.пошлина 7 463,36 руб.
Возбуждено ИП - 2169/20/48017-ИП от 15.01.2020 (ФС №029922481 от 10.12.2019).
17.03.2021: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За должником зарегистрированы: джип гранд чероки оверлэнд, 2014, г/н м810ок48, тойота лэнд круизер 200, 2015, г/н м335рк48, тойота лэнд круизер 200, 2015 г.в, г.н. м884ОХ48. 
21.01. 2020 вынесено постановление о запрете на регистрационные действия в отношении ТС. 11.08.2020 вынесено постановление об объявлении в исполнительный розыск ТС. 
14.08.2020 Заведен исполнительный розыск. 
17.12.2020 производство по розыскному делу прекращено, ТС обнаружить не удалось.
22.06.2021: направлено заявление о розыске должника и его имущества
06.09.2021: направлено в ФССП заявление о направлении в адрес взыскателя процессуальных документов
25.02.2022: направлено в ССП заявление о направлении в адрес взыскателя ответов из регистрирующих органов
Поручитель - Трубников Сергей Иванович.
Возбуждено ИП - 2170/20/48017-ИП от 15.01.2020 (ФС №029922479 от 10.12.2019).
18.03.2021: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22.06.2021: направлено заявление о розыске должника и его имущества
25.08.2021: направлено в ФССП заявление о направлении в адрес взыскателя процессуальных документов
08.12.2021: направлена жалоба о ненправлении запрашиваемых документов
Поручитель -  Ким Андрей Анатольевич.
Возбуждено ИП- 166237/20/48002-ИП от 21.10.2020 (ФС №029940665 от 09.07.2020).
16.03.2021: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22.06.2021: направлено заявление о розыске должника и его имущества
16.07.2021: Исполнительное производство окончено (Невозможность взыскания)
06.09.2021: направлено в ФССП заявление о направлении в адрес взыскателя процессуальных документов.</t>
  </si>
  <si>
    <t>Решение Басманного районного суда города Москвы от 21.12.2017  по делу 02-5182/2017 взыскано: задолженность 625 535,93 руб., гос.пошлина 13 324,87 руб.
Возбуждено ИП - 82044/19/61036-ИП от 26.07.2019 (ФС №010172134 от 23.08.2018).
29.07.2020 г. направлен запрос о ходе исполнительного производства.
05.04.2021: направлено в ФССП заявление о направлении в адрес взыскателя постановления об окончании исполнительного производства и оригинала исполнительного листа.
10.02.2022: направлена жалоба на бездействие СП
Поручитель  - Иванова Олимпия Владимировна.
Возбуждено ИП - 82045/19/61036-ИП от 26.07.2019 (ФС №010172132 от 19.09.2018).
29.07.2020 г. направлен запрос о ходе исполнительного производства.
05.04.2021: направлено в ФССП заявление о направлении в адрес взыскателя постановления об окончании исполнительного производства и оригинала исполнительного листа.</t>
  </si>
  <si>
    <t>Судебный приказ Мирового судьи судебного участка № 59 Фроловского судебного района Волгоградской области от 30.10.2017 по делу 2-59-1502/17 взыскано: задолженность 461 424,09 руб., гос.пошлина 3 907,12 руб.
Возбуждено ИП - 33550/18/34034-ИП от 18.01.2018 (СП №2-59-1502/1 от 30.10.2017).
02.09.2021: направлено в ФССП заявление о направлении в адрес взыскателя процессуальных документов
31.03.2022: направлена жалоба на бездействие СП.
Поручитель - Свищева Антонина Борисовна.
Возбуждено ИП - 37218/21/34034-ИП от 26.08.2021 (2-59-1502/17 от 30.10.2017).
23.11.2021: направлено в ССП заявление о  применении к должнику мер принудительного характера, направленных на скорейшее исполнение требований исполнительного документа
26.01.2022: направлена жалоба на бездействие СП
02.03.2022: Получен ответ на жалобу, постановление о признании действий правомерными. 
11.08.2021 вынесено постановление об отказе в возбуждении ИП(истек срок предъявления ИД).</t>
  </si>
  <si>
    <t xml:space="preserve">Решение Басманного районного суда города Москвы от 06.06.2017 по делу 02-0950/2017 взыскнао: задолженность 686 432,55 руб., гос.пошлина 10 064,36 руб. 
Возбуждено ИП - 2003/18/31028-ИП от 07.02.2018 (ФС №010054214 от 21.11.2017). 
17.03.2021: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18.05.2021: направлено заявление о розыске должника и его имущества
02.09.2021: направлено в ФССП заявление о направлении в адрес взыскателя процессуальных документов
Зарегистрированное за должником движимое и недвижимое имущество отсутствует.
12.04.2022: направлено в ССП заявление о применении мер принудительного характера.
Поручитель - Панченко Инна Витальевна.
Возбуждено ИП - 111845/21/31010-ИП от 04.08.2021 (ФС №039744818 от 18.05.2021).
Поручитель - Григоров Сергей Вячеславович.
Возбуждено ИП - 2004/18/31028-ИП от 07.02.2018 (ФС №010054216 от 21.11.2017).
10.03.2021: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06.09.2021: направлено в ФССП заявление о направлении в адрес взыскателя процессуальных документов
За должником зарегистрированы следующие ТС: ВАЗ21074, 2003г.в., г/н К875РХ31, VIN ХТА21074031748554; ТОУОТА LАND СRUISЕR 100, 2005г.в., г/н М450ЕУ31, VIN JТЕНТ05J002081612. Недвижимое имущество за должником не зарегистрировано
12.11.2021: направлено в ССП заявление о розыске имущества должника
Поручитель - Кардашова Галина Васильевна.
Возбуждено ИП - 2005/18/31028-ИП от 07.02.2018 (ФС №010054217 от 21.11.2017).
31.07.2020 г. направлен запрос о ходе исполнительного производства.
16.03.2021: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06.09.2021: направлено в ФССП заявление о направлении в адрес взыскателя процессуальных документов
11.11.2021: Получены сводка о ходе ИП и реестр запросов.
</t>
  </si>
  <si>
    <t>Решение Арбитражного суда города Москвы от 23.03.2020 по делу А40-5501/20 по делу взыскано: задолженность 251 499,20 руб., гос.пошлина 8 030,00 руб.
Возбуждено ИП - 212709/20/52029-ИП от 17.08.2020 9ФС №036425158 от 23.07.2020).
11.03.2021: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09.04.2021: направлено в ФССП обращение о применении к должнику мер принудительного характера, направленных на скорейшее исполнение требований исполнительного документа.
16.04.2021: направлено в ФССП заявление о вынесении постановления о временном ограничении на выезд должника из РФ
Зарегистрированных автотранспортных средств за должником не звыявлено. 
Направлены заявления о розыске должника, его имущества, денежных средств.
18.04.2022: направлено в ССП заявление об обновлении запросов в регистрирующие органы и Банки включая: запрос в ПФР о заработной плате должника, ЗАГС о наличии сведений о заключении/расторжении брака, ОГИБДД, Росреестр, ГИМС МЧС, Гостехнадзор, в территориальный отдел лицензионно-разрешительной работы ГУ Росгвардии,  ИФНС об участии должника в качестве учредителя в ООО, ОАО, ЗАО, ПАО и других организационно правовых формах, ИФНС по счетам должника – ФЛ.</t>
  </si>
  <si>
    <t>Решение Арбитражного суда города Москвы  от 28.05.2019 по делу А40-108532/19-137-933 взыскано: задолженность 472 257,68 руб., гос.пошлина 12 445,00 руб.
Возбуждено ИП - 62635/19/40021-ИП от 22.10.2019 (ФС №033063959 от 28.06.2019).
05.04.2021: направлено в ФССП заявление о направлении в адрес взыскателя постановления об окончании исполнительного производства и оригинала исполнительного листа
10.02.2022: направлена жалоба на бездействие СП.</t>
  </si>
  <si>
    <t>Решение Ленинского районного суда г. Чебоксары от 06.08.2019 по делу 2-3515/2019 взыскано: задолженность 595 774,70 руб., гос.пошлина 11 183,77 руб.
Возбуждено ИП - 5736/20/21002-ИП от 16.01.2020 (ФС№031999931 от 29.11.2019).
05.04.2021: направлено в ФССП заявление о направлении в адрес взыскателя постановления об окончании исполнительного производства и оригинала исполнительного листа.
Поручитель - Плотникова Оксана Викторовна.
Возбуждено ИП - 153407/19/21002-ИП от 09.01.2020 (ФС №031999932 от 29.11.2019).
17.03.2021: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22.06.2021: направлено заявление о розыске должника и его имущества
25.08.2021: направлено в ФССП заявление о направлении в адрес взыскателя процессуальных документов
30.11.2021: Получены постановления вынесенные в рамках ИП
Поручитель -  Ярукин Александр Степанович.
Возбуждено ИП - 171334/19/21018-ИП от 30.12.2019 (ФС №031999933 от 29.11.2019).
18.03.2021: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Движимое и недвижимое имущество зарегистрированное за должником отсутствует.
22.06.2021: направлено заявление о розыске должника и его имущества
24.06.2021: вынесено постановление судебного пристава-исполнителя об обращении взыскания на заработную плату должника
05.10.2021: направлена жалоба о ненаправлении в адрес взыскателя процессуальных документов
07.10.2021: Получен ответ на запрос о предоставлении документов
25.02.2022: направлено в ССП заявление о направлении в адрес взыскателя ответов из регистрирующих органов.</t>
  </si>
  <si>
    <t>Решение Басманного районного суда города Москвы от 21.06.2017 по делу 02-0954/2017 взыскано: задолженность 803 095,66 руб., гос.пошлина 11 230,96 руб.
Возбуждено ИП - 23289/20/48012-ИП от 16.10.2020 9ФС №010165569 от 05.02.2018).
17.03.2021: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26.05.2021: Исполнительное производство окончено (Невозможность взыскания).
Поручитель - Кириллов Дмитрий Андреевич.
Возбуждено ИП - 924/19/48012-ИП от 15.01.2019 (ФС №010165571 от 05.02.2018).
16.03.2021: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25.05.2021: направлено заявление о розыске должника и его имущества
17.03.2022: направлено в ССП заявление о розыске ТС
17.03.2022: направлено в ССП заявление о направлении в адрес взыскателя ответа из росреестра о наличии (отсутствии) зарегистрированного имущества
05.04.2022: вынесено постановление об отказе в розыске
Поручитель -  Маликова Наталия Дмитриевна.
Возбуждено ИП - 23288/20/48012-ИП от 16.10.2020 (ФС №010165570 от 05.02.2018).
16.03.2021: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22.06.2021: направлено заявление о розыске должника и его имущества
25.08.2021: направлено в ФССП заявление о направлении в адрес взыскателя процессуальных документов</t>
  </si>
  <si>
    <t>Решение Арбитражного суда Краснодарского края по делу А32-27501/17 взыскано: задолженность 553 390,48 руб., гос.пошлина 13 286,31 руб.
Решение отменено, вынесено новое - Постановление 15 Арбитражного Апелляционного суда по делу №15АП-2607/2019 от 12.08.2019 Взыскано: задолженность 188 003,05 руб., гос.пошлина 7 228 руб.
Возбуждено ИП - 98493/18/23038-ИП от 12.12.2018 (ФС №019437594 от 15.08.2018).
22.07.2020 г. направлено заявление о прекращении исполнительного производства и возврате исполнительного листа (для получения нового исполнительного документа), в связи с постановлением Арбитражного суда апелляционной инстанции от 12.08.2019 г. об отмене предыдущего решения.
04.08.2021: направлено заявление о возврате ИД
03.02.2022: направлена в УФССП жалоба на бездействие СП.</t>
  </si>
  <si>
    <t>Решение Шебекинского районного суда Белгородской области от 04.08.2017 по делу 2-650/2017 взыскано: 1 058 918,02 руб., гос.пошлина 13 494,59 руб.
Возбуждено ИП - 20351/17/31028-ИП от 13.11.2017 (ФС №015031527 от 18.09.2017).
01.07.2019: Исполнительное производство окончено (Невозможность взыскания).
Возбуждено ИП - 20354/17/31028-ИП от 13.11.2017 (ФС №015031530 от 18.09.2017).
01.07.2019: Исполнительное производство окончено (Невозможность взыскания).
Поручитель - Панков Андрей Валерьевич.
Возбуждено ИП - 20349/17/31028-ИП от 13.11.2017 (ФС №015031528 от 18.09.2017).
02.09.2021: направлено в ФССП заявление о направлении в адрес взыскателя процессуальных документов
За должником зарегистрировано ТС ВАЗ 211540, 2008г.в., г/н М751АУ31, VIN ХТА21154084672394.
12.11.2021: направлено в ССП заявление о розыске имущества должника
08.04.2022: направлено в ССП заявление о направлении процессуальных документов.
Возбуждено ИП - 20348/17/31028-ИП от 13.11.2017 9ФС №015031531 от 18.09.2017).
06.09.2021: направлено в ФССП заявление о направлении в адрес взыскателя процессуальных документов
Поручитель - Демидов Александр Иванович.
Возбуждено ИП - 20347/17/31028-ИП от 13.11.2017 (ФС №015031532 от 18.09.2017).
24.12.2020: Исполнительное производство окончено (Признание должника банкротом и направление исполнительного документа арбитражному управляющему).
23.12.2019 г. Определением Арбитражного суда Белгородской области в отношении Демидова А.И. введена процедура реструктуризации долгов.
11.03.2020 г. требования Банка включены в реестр требований кредиторов (1 063 416,21 руб.)
20.07.2020 г. Решением АС Белгородской области в отношении Демидова А.И. введена процедура реализации имущества. 
08.09.2020 г. опубликована инвентаризация имущества Должника (грузовой самосвал ГАЗ САЗ 3507, 1991 года выпуска, (VIN) ХТН330720М1456595, цвет голубой. гос. No Р381ВО31, ПТС 31ЕВ388529).
16.11.2020 г. утверждено Положение о порядке, об условиях и о сроках реализации имущества должника, а именно: грузовогосамосвала ГАЗ САЗ 3507, 1991 года выпуска, (VIN) ХТН330720М1456595, цвет голубой. гос. №Р381ВО31, ПТС 31ЕВ388529, установив начальную цену продажи в сумме 30 000 руб.
10. 31.12.2020 г. торги признаны состоявшимися. Договор купли - продажи №б/н от 28.12.2020 заключен с победителем торгов - Овчаровой К.В. по цене предложения: Лот №1 - 7 500 руб.
12. 08.02.2021 г. процедура реализации имущества завершена.</t>
  </si>
  <si>
    <t>Решение Арбитражного суда города Москвы от 22.09.2017 по делу А40-133026/17-47-1296 взыскано: задолженность 203 477,69 руб., гос.пошлина 7 069,55 руб.
Возбуждено ИП - 41816/19/36035-ИП от 17.05.2019 (ФС №029520933 от 28.03.2019).
14.12.2020 г. направлен запрос о получении постановления об окончании ИП.
15.03.2021: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25.05.2021: направлено заявление о розыске должника и его имущества
06.09.2021: направлено в ФССП заявление о направлении в адрес взыскателя процессуальных документов
11.10.2021: направлена жалоба о ненаправлении в адрес взыскателя процессуальных документов
10.02.2022: направлена в УФССП жалоба на бездействие СП.</t>
  </si>
  <si>
    <t>Решение Первомайского районного суда г. Ростова-на-Дону от 04.09.2017 по делу 2-1977/2017 взыскано: задолженость 1 403 123,93 руб., гос.пошлина 15 215,62 руб.
Возбуждено ИП - 10353/18/61018-ИП от 27.04.2018 9ФС №018211295 от 16.01.2018).
17.03.2021: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19.05.2021: направлено заявление о розыске должника и его имущества
02.09.2021: направлено в ФССП заявление о направлении в адрес взыскателя процессуальных документов
26.01.2022: направлена жалоба на бездействие СП
12.04.2022: направлено в ССП заявление о применении мер принудительного характера.
Возбуждено ИП - 10879/18/61018-ИП от 08.05.2018 (ФС №018211298 от 16.01.2018).
06.09.2021: направлено в ФССП заявление о направлении в адрес взыскателя процессуальных документов
12.04.2022: направлено в ССП заявление о применении мер принудительного характера.
Поручитель - Филина Наталья Михайловна.
Возбуждено ИП - 10351/18/61018-ИП от 28.04.2018 (ФС №018211297 от 16.01.2018).
18.03.2021: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22.06.2021: направлено заявление о розыске должника и его имущества
09.07.2021: Получена сводка о ходе исполнительного производства
09.07.2021: Получен реестр электронных ответов из регистрирующих органов
06.09.2021: направлено в ФССП заявление о направлении в адрес взыскателя процессуальных документов.
Возбуждено ИП - 10348/18/61018-ИП от 27.04.2018 (ФС №018211294 от 16.01.2018).
Поручитель -Елфимов Александр Сергеевич.
Возбуждено ИП - 10349/18/61018-ИП от 27.04.2018 (ФС №018211296 от 16.01.2018).
10.03.2021: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22.06.2021: направлено заявление о розыске должника и его имущества
09.07.2021: Получена сводка о ходе исполнительного производства
09.07.2021: Получен реестр электронных ответов из регистрирующих органов по ИП
06.09.2021: направлено в ФССП заявление о направлении в адрес взыскателя процессуальных документов.
Возбуждено ИП - 10347/18/61018-ИП от 27.04.2018 (ФС №018211293 от 16.01.2018).
06.09.2021: направлено в ФССП заявление о направлении в адрес взыскателя процессуальных документов.</t>
  </si>
  <si>
    <t>Решение Арбитражного суда города Москвы от 09.02.2018 по делу А40-237293/2017 взыскано: задолженность 299 284,55 руб., гос.пошлина 8 985,69 руб.
Возбуждено ИП - 75803/18/23042-ИП от 12.11.2018 (ФС №024588588 от 31.08.2018).
15.03.2021: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25.05.2021: направлено заявление о розыске должника и его имущества
06.09.2021: направлено в ФССП заявление о направлении в адрес взыскателя процессуальных документов
14.09.2021: получено постановление судебного пристава-исполнителя об отказе в объявлении розыска
Недвижимое имущество за должником не зарегистрировано. Согласно ответа ГИБДД за должником зарегистрированы: ТС 28184-0000010-80, 2013 гв, г/н р370ну123, vin z8j2818b7e0000239; subaru impreza 2000 гв, г/н м232ух98, vin jf1gf48541g803235; mitsubishi pajero, 1992 гв, г/н н778ва93, vin v 44-4021893.
12.11.2021: направлено в ССП заявление о розыске имущества должника
08.12.2021: получено постановление судебного пористава исполнителя об удовлетворении полностью или частично заявления,ходатайства.</t>
  </si>
  <si>
    <t xml:space="preserve">Решение Кузьминского районного суда города Москвы от 26.06.2017 по делу 34-2383/2017 взыскано: задолженность 1 172 889,44 руб., гос.пошлина 14 064,45 руб.
Возбуждено ИП - 286379/21/77056-ИП от 30.06.2021 (ФС №027624450 от 24.05.2021).
05.07.2021: Исполнительное производство прекращено (Исключение должника из ЕГРЮЛ)
08.07.2021:  Получено постановление о возбуждении и постановление о прекращении ИП в связи с внесением записи об исключении должника-организации из ЕГРЮЛ.
По состоянию на 01.05.2022 согласно сайту налоговой инспекции - организация действующая.
Поручитель - Ведехин Виталий Александрович.
Возбуждено ИП - 334024/21/77029-ИП от 30.06.2021 (ФС №027624452 от 24.05.2021).
Направлены  запросы в рег. органы о предоставлении инф-ии за последние 3 года (ГИБДД, Росреестр, ДГИ и др.), запросы в банки .
Т/с не выявлено; имущество отсутствует; должник трудоустроен в ООО СК АРХИДЕЯ.
18.08.2021: По поручению СПИ направлено в ООО СК АРХИДЕЯ постановление об обращении взыскания на зп должника
19.10.2021:  Д/с с з/п должника не поступают, согласно отслеживания почтового отправления конверт с постановлением об обращении взыскания на з/п ожидает адресата в месте вручения. 
25.10.2021: Подготовлено и направлено в ССП заявление об обращении взыскания на д/с АО Кредит европа банк, Банк ВТБ ПАО, ООО Хоум кредит энд финанс банк, ПАО Сбербанк России, ПАО Банк УралСиб
11.02.2022: Получено определение Кузьминского суда от 10.02.2022г. о восстановлении Ведехину срока для подачи частной жалобы на определение о выдаче дубликата ИЛ
09.03.2022: Направлено в ССП заявление о наложении ареста на доли должника в Архсистемс ООО и БЭСТ-УПАК, а также о запросе в ООО СК Архидея документов в целях получения инф-ии о з/п должника, являющегося ген. директором ООО СК Архидея
05.04.2022:  получено постановление о наложении ареста на доли в УК
06.04.2022: По поручению СПИ направлены постановления в ИФНС о наложении арестов на доли в УК.
</t>
  </si>
  <si>
    <t>17.01.2022: Подано исковое заявление в Останкинский районный суд города Москвы (дело №02-1361/2022).
28.03.2022: Назначено судебное заседание на 28.04.2022. Решения на данный момент нет.
Исковые требования на 3 431 278,55 (ОД - 288 997,68 руб., % - 3 681,29 руб., неустойка - 3 138 599,58 руб.). 
Поручитель -  Васькин Роман Викторович - иск подан в солидарном порядке.</t>
  </si>
  <si>
    <t xml:space="preserve">Судебным приказом Мирового судьи судебного участка № 390 Басманного района города Москвы от 04.10.2019 по делу 2-848/2019 взыскано: задолженность 349 136,9 руб., гос.пошлина 6 691,37 руб.
06.10.2020 Судебный приказ направлен в СУ №390 Басманного р-на для внесения изменений в судебный приказ. 
Необходимо получить новый СП.                                                                                        
Поручитель - Малькова Татьяна Александровна.
Поручитель - Мызин Анатолий Васильевич. </t>
  </si>
  <si>
    <t xml:space="preserve">Решением Басманного районного суда города Москвы от 22.12.2017  по делу 02-5281/2017 взыскано: задолженность 562 351,82 руб., гос.пошлина 8823,52  руб.                                                                                                   Возбуждено ИП - 4091/18/48025-ИП, 4091/18/48025-СВ  от 27.04.2018 (ФС №010008289 от 28.02.2018)                                                                            
27.11.2018  - ИП окончено (нвозможность взыскания).                                     
Срок повторного предъявления ИЛ истек.                                                
Поручитель - Фалилеева Анна Владимировна.                                                                                               Возбуждено ИП - 4092/18/48025-ИП, 4091/18/48025-СВ от 27.04.2018  (ФС №010008288  от  28.02.2018)                                                                      
28.11.2018  - ИП окончено (нвозможность взыскания).        </t>
  </si>
  <si>
    <t xml:space="preserve">Решением Тимирязевского районного суда города Москвы от 07.11.2017 по делу 02-3457/2017  взыскано: задолженность 1 643 315,27 руб., гос.пошлина 16 416,58  руб.                                                                                   Возбуждено ИП - 27940/18/52009-ИП 27940/18/52009-СВ от 31.05.2018 (ФС №010078817 от 29.01.2018)                                                                          
13.09.2018: ИП окончено (нвозможность взыскания). 
Срок повторного предъявления ИЛ истек.                                                                                                  Поручитель - Тюкалов Алексей Александрович 
Возбуждено ИП -27941/18/52009-ИП от 31.05.2018 (ФС №010078818 от 29.01.2018)                                                                                                  18.12.2019: ИП окончено (нвозможность взыскания).                                 </t>
  </si>
  <si>
    <t>Решением Арбитражного суда города Москвы от 27.04.2018  А40-237607/2017 взыскано: задолженность 428 095,33 руб., гос.пошлина 11 481,91 руб.                                                                                                       Возбуждено ИП - 10689/20/32026-ИП от 27.08.2018 (ФС №024556562 от 14.06.2018)                                                                                                 27.11.2020: ИП окончено (Невозможность взыскания).</t>
  </si>
  <si>
    <t>Решением Железнодорожного районного суда г. Рязани от 08.02.2021  по делу 2-2233/2020  взыскано: задолженность 938 300,55 руб., гос.пошлина 12 583,01 руб.               
06.04.2021: Подготовил и направил в суд заявление о выдаче исполнительного листа.                                                                                        19.04.2021: направлено заявление о возбуждении ИП (ФС №032286625 от 06.04.2021)
22.03.2022: жалоба на действие/бездействие судебного пристава о невозбуждении в срок ИП                                                                     Поручитель - Шарапов Сергей Анатольевич.   
19.04.2021: направлено заявление о возбуждении ИП (ФС №032286626 от 06.04.2021)
22.03.2022: жалоба на действие/бездействие судебного пристава о невозбуждении в срок ИП;                                                                       Поручитель - ООО ЧОО "ГРААЛЬ"  
09.04.2021: направлено заявление о возбуждении ИП (ФС №032286627 от 06.04.2021)  
Поручитель - Ежова Марина Николаевна - во взыскании с нее отказано.</t>
  </si>
  <si>
    <t xml:space="preserve">Решением Басманного районного суда города Москвы от 22.03.2018 по делу 02-0823/2018  взыскано: задолженность 38 359,66 руб., гос.пошлина 1 350,79 руб.                                                                                                        Возбуждено ИП -  97919/21/33004-ИП от 31.01.2019 (ФС №017480152 от 19.09.2018)                                            
26.06.2020: Исполнительное производство окончено (Невозможность взыскания)
24.03.2021: Подготовлено и направлено в ССП заявление о направлении в адрес взыскателя оригинала ИЛ с постановлением об окончании ИП и актом о невозможности взыскания
20.05.2021: Подготовлена и направлена в ССП жалоба о неполучении взыскателем ИД с постановлением об окончании и актом о наличии обстоятельств, в соответствии с которыми исполнительный документ возвращается взыскателю
16.07.2021: Подготовлена и направлена в УФССП России по Владимирской области жалоба о неполучении взыскателем ИД с постановлением об окончании и актом о наличии обстоятельств, в соответствии с которыми исполнительный документ возвращается взыскателю
25.08.2021: получено постановление судебного пристава-исполнителя об отмене постановления об окончании ИП и возобновлении ИП
14.10.2021: Подготовлено и направлено в ФССП заявление об обращении взыскания на д/с должника на счетах в ПАО Сбербанк
26.10.2021: Подготовлено и направлено заявление в ССП о вынесении постановления о запрете по внесению изменений в ЕГРЮЛ
10.11.2021: Подготовлено и направлено в ССП заявление о направлении запросов в банки с просьбой предоставить расширенные выписки о движении д/с по установленным у должника расчетным счетам, открытым должнику за последние 3 года
10.11.2021: Подготовлено и направлено в ФССП заявление о розыске должника и его имущества
Недвижимое имущество отсутствует.
20.12.2021: Направлено в ССП заявление о предоставлении ответов на ранее направленные заявления взыскателя
10.02.2022: Направлено в ССП заявление о совершении выхода  в адрес должника с целью установления местонахождения должника и выявления имущественного положения
15.04.2022: посредством сайта ФССП России направлена жалоба на бездействие СП
направлена в ОСП Александровского района жалоба на бездействие СП                                               Поручитель - Бикчурин Филипп Олегович.
Возбуждено ИП - 359929/18/50046-ИП от 11.12.2018 (ФС №017480153 от 19.09.2018).
30.09.2019: Исполнительное производство окончено (Невозможность взыскания), оригинал ИЛ у нас
17.03.2021: Подготовлено и направлено в ССП заявление о направлении в адрес взыскателя оргиинала ИД с постановлением об окончании и актом о наличии обстоятельств, в соответствии с которыми исполнительный документ возвращается взыскателю
Направлены жалобы о нарушении сроков возбуждения ИП
03.12.2021: Направлено в Центральный аппарат ФССП заявление о неполучении ответа по жалобе
22.12.2021: Получена справка об утере
24.12.2021: направлено в суд заявление о выдаче дубликата исполнительного документа
24.12.2021: Направлено заявление о выдаче дубликата ИЛ
20.01.2022: Получен оригинал справки уб утере ИЛ
24.02.2022: Направлено в Басманный суд заявление о результате рассмотрения заявления взыскателя о выдаче дубликата ИЛ
</t>
  </si>
  <si>
    <t xml:space="preserve">Решением Арбитражного суда города Москвы от 19.06.2017  по делу А40-2494/17-137-14 взыскано: задолженность 165 498,62 руб., гос.пошлина 4 364,46 руб.                                                                                                        Возбуждено ИП - 50758/19/48004-ИП от 20.11.2017 (ФС №029521290 от 18.07.2018)                                                                                               02.12.2019: ИП окончено (Невозможность взыскания).                                </t>
  </si>
  <si>
    <t>Решением Басманного районного суда города Москвы от 23.10.2017 по делу 02-3421/2017 взыскано: задолженность 701 583,95 руб., гос.пошлина 15176,57 руб.                                                                                                        Возбуждено ИП 9148/18/48025-ИП от 13.06.2018 (ФС №010162539 от 16.03.2018)                                                                                               26.12.2018: ИП окончено (Невозможность взыскания)                                
Поручитель - Скворцова Нина Тимофеевна                                               
Возбуждено  ИП 9148/18/48025-ИП от 13.06.2018 от 13.06.2018 (ФС №010162539 от 16.03.2018)                                                                                               26.12.2018: ИП окончено (Невозможность взыскания).
Возбуждено ИП: 19821/20/48025-ИП от 16.10.2020 (ФС №010162538 от 16.03.2018).
18.03.2021: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22.04.2021: получен развернутый ответ о ходе исполнительного производства. За должником зарегистрирован автомобиль ваз-21113, 2003 г.в; г.н. с818ек48, vin XTA21113030149025. За должником зарегистрировано помещение, 72.8 кв.м, №48:20:0020905:177, является единственным доступным жильем.
09.06.2021: Исполнительное производство окончено (Невозможность взыскания).</t>
  </si>
  <si>
    <t>Решение Басманного районного суда города Москвы по делу 02-1248/2017 от 26.05.2017 взыскано: задолженность 367 313,59 руб., гос.пошлина 6 873,14 руб.                                                                                                        Возбуждено ИП: 9301/18/48025-ИП от 16.11.2018 (ФС №010165664 от 09.02.2018)                                                                                               26.10.2018: ИП окончено (Невозможность взыскания)                                                                                                      Поручитель - Дворников Александр Викторович
Возбуждено ИП 7498/18/48005-ИП от 15.06.2018 (ФС №010165688 от 09.02.2018)                                                                                               21.12.2018: ИП окончено (Невозможность взыскания).</t>
  </si>
  <si>
    <t xml:space="preserve">Решением Басманного районного суда города Москвы от 26.04.2018 по делу 02-1097/2018 взыскано: задолженность 198 598,37 руб., гос.пошлина 5171,97 руб.                                                                                                        Возбуждено 276228/19/77056-ИП от 08.07.2019 (ФС №029448044 от 18.06.2019)                                                                                                17.10.2019: ИП окончено (Невозможность взыскания)                                                                                                      Поручитель - Романова Елена Юрьевна.
26.06.2019: направлено заявление о возбуждении ИП
08.07.2019:Получен отказ в возбуждении ИП СПИ (не указано место рождения должника)
31.05.2021: Подготовлено и направлено в Басманный суд заявление о результате рассмотрения ранее поданного заявления взыскателя о внесениий в ИЛ сведений о месте рождения должника
08.07.2021: Банк направил в Басманный суд жалобу председателю суда об отсутствии ответа на заявление взыскателя о внесении сведений в ИЛ.
26.08.2021: Банк направил председателю Мосгорсуда жалобу о бездействии сотрудников Басманного районного суда г. Москвы, 
14.10.2021: направлено заявление о возбуждении ИП
28.10.2021:Получен отказ в возбуждении исполнительного производства, получено постановление об отказе в возбуждении ИП (оригинал ИЛ не получен)
24.12.2021: Направлено в ГУ ФССП заявление о нарушении сроков возбуждения ИП
04.04.2022: Повторно направлено заявление о возбуждении ИП (ФС №039772709 от 17.09.2021).         </t>
  </si>
  <si>
    <t>Решением Басманного районного суда города Москвы  от 01.06.2018 по делу 02-1609/2018 взыскано: задолженность 249 703,32  руб., гос.пошлина 13 195,03 руб.                                                                                                        Возбуждено ИП 168171/18/23031-ИП от 04.12.2018 (ФС №017500355  от 04.10.2018)                                                                                                11.03.2021: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За должником зарегистрирован Nissan QASHQAI 2008 г.в., в901КМ123, vin SJNJBNJ10U6010010
25.05.2021: направлено заявление о розыске должника и его имущества
06.09.2021: направлено в ФССП заявление о направлении в адрес взыскателя процессуальных документов
03.02.2022: направлена жалоба на бездействие СП 
Поручитель - Сухинова Нина Ивановна     
 Возбуждено ИП 68281/18/23031-ИП от 04.12.2018 (ФС №017500356 от 04.10.2018).
06.09.2021: направлено в ФССП заявление о направлении в адрес взыскателя процессуальных документов.</t>
  </si>
  <si>
    <t>Определением Арбитражного суда Калужской области по делу А23-8957/2018 требования Банка включены в реестр требований кредиторов:  3 839 357 руб. 12 коп.   
01.02.2019 г. Определением Арбитражного суда Калужской области в отношении ООО "МонтажСтрой-Плюс" введена процедура наблюдения.
19.03.2019 г. направлено заявление о включении в реестр требований кредиторов. Заявление Банка будет рассмотрено в процедуре банкротства, следующей за процедурой наблюдения.
21.06.2019 г. Решением Арбитражного суда Калужской области в отношении ООО "МонтажСтрой-Плюс" введена процедура конкурсного производства.
29.11.2019 г. опубликована инвентаризация имущества. Имущество не обнаружено.
02.06.2020 г. требования Банка включены в реестр требований кредиторов (3 839 357,12 руб.)
11. 30.11.2020 г. КУ подано заявление о привлечении к субсидиарной ответственности Шевцова М.В. 
24.01.2022 г. срок конкурсного производства продлен до 22.07.2022 г.                                                                                                                                                  Заемщик - Никитин Андрей Анатольевич. 
Решением Тимирязевского районного суда города Москвы по делу 02-1553/2019  20.08.2019г. производство по делу прекращено - должник умер.    
Наследник  - Администрация МО "Город Обнинск".
02.06.2021 Назначено судебное заседание для рассмотрения ходатайства о возобновлении дела.                                                                                    
15.02.2021: В удовлетворении исковых требований отказано.
15.09.2021: Подано исковое заявление
26.11.2021: В удовлетворении исковых требований отказано.
19.01.2022: Подготовлена и направлена в суд апелляционная жалоба.
01.03.2022: Подготовлена и направлена в суд кассационная жалоба.</t>
  </si>
  <si>
    <t>Решение Октябрьского районного суда города Липецка от 16.04.2019 по делу 2-1387/2019 взыскано: задолженность 506 937,90 руб., гос.пошлина 12 874,28 руб.
Возбуждено ИП: 136900/19/48002-ИП от 23.09.2019 (ФС №028661443 от 09.08.2019).
Возбуждено ИП: 133545/19/48002-ИП от 16.09.2019 (ФС №028661448 от 09.08.2019).
11.12.2019 - прекращение ИП (невозможность взыскания).
Поручитель - Аксенова Татьяна Александровна.
Возбуждено ИП: 136910/19/48002-ИП от 23.09.2019 (ФС №028661442 от 09.08.2019).
Возбуждено ИП: 136914/19/48002-ИП от 23.09.2019 (ФС №028661449 от 09.08.2019).
11.12.2019 - прекращение ИП (невозможность взыскания).</t>
  </si>
  <si>
    <t>Решением Тимирязевского районного суда города Москвы от 04.06.2018 по делу 02-1532/2018 взыскано: задолженность 166 128,81  руб., гос.пошлина 6 207,8 руб.                                                                                                        Возбуждено ИП 325/19/71005-ИП  от 23.01.2019 (ФС №029473337 от  28.09.2018)
26.04.2019: ИП  окончено (Невозможность взыскания)                                                                                              Поручитель - Топориков Андрей Вячеславович 
Возбуждено ИП 15058/19/71005-ИП  от 17.05.2019 (ФС №030702808 от  05.12.2018)                                                                                            03.09.2019: ИП  окончено (Невозможность взыскания).</t>
  </si>
  <si>
    <t xml:space="preserve">Решение Басманного районного суда города Москвы от 21.12.2017 по делу 02-5010/2017. взыскано:  задолженность   844 143,8   руб., гос.пошлина 11 641,44 руб.                                                                                                        Возбуждено ИП 17002/18/62008-ИП от 22.06.2018 (ФС №010008303 от 01.03.2018)                                                                                               31.08.2018: ИП окончено (Невозможность взыскания).
Поручитель - Солдатов Виктор Викторович
Возбуждено ИП 19861/19/62008-ИП от 22.05.2019 (ФС №010008304 от 01.03.2018)                                                                                               30.08.2019: ИП окончено (Невозможность взыскания).   
</t>
  </si>
  <si>
    <t>Судебным приказом Мирового судьи судебного участка № 9 Кировского района города Саратова от 10.11.2017 по делу 2-3345/2017 взыскано:  задолженность 116 471,97  руб., гос.пошлина 1 764,72 руб.                                                                                                        15.02.2022: направлено заявление о возбуждении ИП (СП 2-3345/2017 от 11.12.2017)
17.03.2022:Получен отказ в возбуждении ИП, истек срок предъявления                                                                           Поручитель - Солодков Денис Владимирович
15.02.2022: направлено заявление о возбуждении ИП (СП 2-3345/2017 от 11.12.2017)
17.03.2022:Получен отказ в возбуждении исполнительного производства, истек срок предъявления                                                                                     Поручитель - ООО "Саратов-Град Строй" - исключен из ЕГРЮЛ (05.11.2020 - прекращение деятельности).</t>
  </si>
  <si>
    <t>Решением Басманного районного суда города Москвы от 27.10.2017 по делу  02-3532/2017 взыскано:  задолженность 280 455,9 руб., гос.пошлина 8 272,58 руб.  
14.08.2006 - прекращение деятельности                                                                                                      Возбуждено ИП 1357/19/50026-ИП от 15.01.2019 (ФС №010008392 от 12.03.2018)                                                                                                      23.05.2019г.    ИП окончено (фактическим исполнением за счет одного или нескольких должников требования о солидарном взыскании)
Возбуждено ИП 1365/19/50026-ИП от 16.01.2019 (ФС №010008393 от 12.03.2018)                                                                                                 ИП окончено (фактическим исполнением за счет одного или нескольких должников требования о солидарном взыскании)  23.05.2019г.  
По факту - денежные средства в банк перечислены не были. В данный момент направлено письмо в ССП о запросе копий платежных документов, с подтверждением перечисления взысканных денежных средств.</t>
  </si>
  <si>
    <t xml:space="preserve">Решение Липецкого районного суда Липецкой области от 21.01.2021 по делу 2-76/2021 взыскано:  задолженность 200 647,52 руб., гос.пошлина 7 982,22 руб.                                                                                                  Возбуждено ИП 29920/21/48017-ИП от 14.05.2021  (ФС №032265720 от 07.04.2021).                                                                                                       Поручитель - Ким Андрей Анатольевич
Возбуждено ИП 29599/21/48017  от 14.05.2021 (ФС №032265720 от 07.04.2021).                                                                                               Поручитель - Трубников Сергей Иванович
Возбуждено ИП 29600/21/48017-ИП от 14.05.2021  (ФС №032265721 от 07.04.2021).     </t>
  </si>
  <si>
    <t>Решением Калужского районного суда от 30.01.2020  по делу 2-124/2020 (2-8979/2019;) 2-6850/2019   взыскано: задолженность 501 650,65 руб., гос.пошлина 15 775,49 руб.                                                                                                  Возбуждено ИП   26985/20/40052-ИП от 17.07.2020  (ФС №014934152 от 08.06.2020).                                                                                              30.10.2020: ИП окончено (Невозможность взыскания). 
Поручитель - Искандаров Санжар Салижанович 
Возбуждено ИП  59490/20/40021-ИП от 24.09.2020  (ФС №014934151 от 08.06.2020).                                                                                              28.11.2020: ИП окончено (Невозможность взыскания).    
05.04.2021: направлено в ФССП заявление о направлении в адрес взыскателя постановления об окончании исполнительного производства и оригинала исполнительного листа.</t>
  </si>
  <si>
    <t xml:space="preserve">Решением Басманного районного суда города Москвы от 16.09.2016 по делу 02-4694/2016  взыскано: задолженность 224 936,46 руб., гос.пошлина 5 449,36 руб.                                                                                                  Возбуждено ИП  61837/21/77027-ИП от 10.06.2021 (ФС №030069686 от 31.03.2021).                                                                                              30.11.2021: ИП окончено (Невозможность взыскания).
16.12.2021: получено постановление об окончании ИП. ИЛ СПИ ищет
03.03.2022: получен оригинал ИЛ 
Поручитель - Шматько Максим Игоревич  (ФС № 030069687 от 31.03.2021)                                          
11.05.2021: направлено заявление о возбуждении ИП
11.10.2021: Получен оригинал ИЛ (Должник: Шматько Максим Игоревич), ИЛ хранится в деле (Москва)  - банкрот, 
31.01.2020 - процедура ревлизауии имущества завершена.      </t>
  </si>
  <si>
    <t>Судебный приказ Мирового судьи судебного участка № 11 Кировского судебного района города Самары по делу 2-5184/17 отменен.
01.10.2021: Подано исковое заявление в Кировский районный суд г. Самары (Самарская область) по делу 2-5878/2021. Исковые требования в размере 401 000,79 руб.
28.10.2021: Назначено судебное заседание на 17.11.2021.
17.11.2021: В удовлетворении исковых требований отказано.
12.01.2022: Подготовлена и направлена в суд апелляционная жалоба
10.02.2022: Назначено судебное заседание на 16.02.2022.</t>
  </si>
  <si>
    <t>Решением Басманного районного суда города Москвы от 08.09.2017 по делу 2-3456/2017 взыскано: задолженность 530 229,6  руб., гос.пошлина 8 502,3 руб.                                                                                                  Возбуждено ИП  16497/18/21002-ИП от 22.02.2018 (ФС №010157780 от 27.11.2017).                                                                                               15.12.2021: ИП окончено (Невозможность взыскания).
Поручитель - Капитонов Станислав Николаевич
Возбуждено ИП  16499/18/21002-ИП от 22.02.2018 (ФС №010157781 от 27.11.2017).                                                                                               24.05.2021: ИП окончено (Невозможность взыскания).</t>
  </si>
  <si>
    <t xml:space="preserve">Решением Калининского районного суда г. Чебоксары от 30.05.2019 по делу 2-1912/2019  взыскано: задолженность 172 315,58  руб., гос.пошлина 3 270,82  руб.                                                                                                   Возбуждено ИП  164086/21/21002-ИП от 05.08.2019 (ФС №014428293 от 08.07.2019).                                                                                               22.10.2021  ИП окончено (Невозможность взыскания)
Поручитель - Петрова Людмила Кузьминична
Возбуждено ИП  102150/19/21003-ИП от 07.08.2019 (ФС №014428294 от 08.07.2019).                                                                                               22.06.2021: ИП окончено (Фактическое исполнение требований, содержащихся в исполнительном документе)                
По факту - не все денежные средства перечислены в банк. В данный момент направлено письмо в ССП о запросе копий платежных документов, с подтверждением перечисления взысканных денежных средств.                                         </t>
  </si>
  <si>
    <t>Судебный приказ Мирового судьи судебного участка № 1 Октябрьского судебного района Ростовской области от 09.10.2017 по делу 2-832/2017 взыскано (солидарно с поручителем): задолженность 314 655,92 руб, гос.пошлина 3 173,28 руб. 
Возбуждено ИП 150863/18/61083-ИП от 03.10.2018 (СП №2-832/2017 от 09.10.2017); 
20.12.2019.  Исполнительное производство окончено (Признание должника банкротом и направление исполнительного документа арбитражному управляющему).
26.12.2016 - прекращение деятельности.
Поручитель - Демирчян Аревик Славиковна.
Судебный приказ предьявлен для исполнения, но ИП не возбуждено. Написана жалоба.</t>
  </si>
  <si>
    <t xml:space="preserve">Судебный приказ Мирового судьи судебного участка Калязинского района Тверской области от 21.08.2018 по делу 2-960/2018 взыскано: задолженность 120 140,06 руб., гос.пошлина 1 801,40 руб.
Возбуждено ИП - 1412/19/77033-ИП от 22.01.2019.(СП №2-960/2018 от 21.08.2018)
Выявлено в ходе:
- т/с: Вольво XC 2012г.в. (в залоге у БМВ банка), прицеп МЗСА, 2013г.в.
- доля в праве 1/2 земельного участка 400 кв.м., расположенного по адресу: Тверская обл., с/п Алферовское, д. Мышино, д.13, к.н. 69:11:0101101:59; здание 48,50 кв.м., расположенного по адресу: Тверская обл., с/п Алферовское, д. Мышино, д.13, к.н. 69:11:0101101:239 
13.01.2021 - прекращение деятельности.
Поручитель - Яковлев Евгений Владирович.
Возбуждено ИП - 9803/18/69010-ИП от 20.11.2018.
</t>
  </si>
  <si>
    <t>Судебный приказ Мирового судьи судебного участка № 112 Центрального судебного района города Тольятти Самарской области от 05.12.2017 по делу 2-1517/2017 взыскано: задолженность 312 755,74 руб., гос.пошлина 3 163,78 руб.
27.11.2015 - прекращение деятельности.
Возбуждено ИП - 4442/18/63045-ИП от 24.04.2018.(СП №2-1517/2017 от 05.12.2017)
19.05.2021: направлено заявление о розыске должника и его имущества
02.09.2021: направлено в ФССП заявление о направлении в адрес взыскателя процессуальных документов
26.01.2022: направлена жалоба на бездействие СП</t>
  </si>
  <si>
    <t>Судебный приказ Мировой судья судебного участка № 95 Красноармейского судебного района города Волгограда от 11.08.2017 по делу 2-95-652/2017 взыскано: задолженность 29 053,10 руб., гос.пошлина 535,80 руб.
20.06.2017 - прекращение деятельности.
Возбуждено ИП - 99265/18/34039-ИП от 14.12.2017.(СП №2-95-652/20 от 11.08.2017)</t>
  </si>
  <si>
    <t>Решение Басманного районного суда города Москвы от 13.12.2017по делу 02-3421/2017 взыскано: задолженность 356 557,79 руб., гос.пошлина 10 287,32 руб.
29.04.2015 - прекращение деятельности.
Возбуждено ИП - 210950/18/31020-ИП от 29.12.2018.(ФС №010008403 от 12.03.2018)
25.05.2021: направлено заявление о розыске должника и его имущества
06.09.2021: направлено в ФССП заявление о направлении в адрес взыскателя процессуальных документов
Поручитель - Мазненкова Татьяна Николаевна
Возбуждено МП - 210951/18/31020-ИП от 29.12.2018.(ФС №010008384 от 12.03.2018)
22.06.2021: направлено заявление о розыске должника и его имущества
25.08.2021: направлено в ФССП заявление о направлении в адрес взыскателя процессуальных документов
11.10.2021: направлена жалоба о ненаправлении в адрес взыскателя процессуальных документов
10.02.2022: направлена жалоба на бездействие СП.</t>
  </si>
  <si>
    <t>Решение Арбитражного суда города Москвы от 24.01.2018 по делу А40-208244/17-162-1677 взыскано: задолженность 337 895,59 руб., гос.пошлина 8 157,91 руб.
16.11.2020 - прекращение деятельности.
Возбуждено ИП - 26181/18/61058-ИП от 04.05.2018.(ФС №024484152 от 29.01.2018)
11.03.2021: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19.05.2021: направлено заявление о розыске должника и его имущества
02.09.2021: направлено в ФССП заявление о направлении в адрес взыскателя процессуальных документов
26.01.2022: направлена жалоба на бездействие СП
15.04.2022: Получен ответ на жалобу, СПИ обновлены запросы в рег. органы</t>
  </si>
  <si>
    <t>Решение Арбитражного суда города Москвы от 12.09.2017 по делу А40-84673/17-7-753 взыскано: задолженность 361 748,17 руб., гос.пошлина 10 235 руб.
Возбуждено ИП - 1411504/20/62034-ИП от 25.12.2020.(ФС №017679929 от 25.11.2017)
19.05.2021: направлено заявление о розыске должника и его имущества
02.09.2021: направлено в ФССП заявление о направлении в адрес взыскателя процессуальных документов
26.01.2022: направлена жалоба на бездействие СП.</t>
  </si>
  <si>
    <t>Решение Кировского районного суд г. Саратова от 01.08.2017 по делу №2-6731/2017 взыскано: задолженность 261 764,69 руб., гос.пошлина 5 817,65 руб.
20.11.2014 - прекращение деятельности.
Возбуждено ИП - 2231/19/64042-ИП от 22.01.2019.(ФС №019367788 от 14.09.2017)
15.04.2022: Получен реестр запросов (ответов). Движимое и недвижимое имущество согласно ответов из рег. органов за должником не зарегистрировано.</t>
  </si>
  <si>
    <t>Судебный приказ Мировой судья судебного участка № 1 Новоузенского района Саратовской области от 23.06.2017 по делу 2-442/2017 взыскано: задолженность 201 256,09, гос.пошлина 2 606,28 руб.
25.04.2016 - прекращение деятельности.
Возбуждено ИП - 52283/19/64023-ИП от 24.10.2017.(СП №2-442/2017 от 23.06.2017)
19.05.2021: направлено заявление о розыске должника и его имущества
02.09.2021: направлено в ФССП заявление о направлении в адрес взыскателя процессуальных документов
26.01.2022: направлено в ССП заявление о направлении документов об окончании ИП</t>
  </si>
  <si>
    <t>Решение Арбитражного суда города Москвы от 24.07.2017 по делу А40-84845/17-182-877 взыскано: задолженность 486 749,90 руб., гос.пошлина 12 735 руб.
07.12.2020 - прекращение деятельности.
Возбуждено ИП - 21563/18/31028-ИП от 05.10.2018.(ФС №017658489 от 04.09.2017)
22.06.2021: направлено заявление о розыске должника и его имущества
06.09.2021: направлено в ФССП заявление о направлении в адрес взыскателя процессуальных документов
11.11.2021: Получены реестр запросов и сводка о ходе ИП
Определением Арбитражного суда Белгородской области от 06.04.2022 по делу №А08-1787/2022 введена процедура реструктуризации долгов.</t>
  </si>
  <si>
    <t>Решение Арбитражного суда города Москвы от 15.03.2017 по делу А40-22585/17-55-175 взыскано: задолженность 340 361,26 руб., гос.пошлина 9807 руб.
07.08.2015 - прекращение деятельности.
Возбуждено ИП - 8647/17/63045-ИП от 05.07.2017.(ФС №017589007 от 26.04.2017)
19.05.2021: направлено заявление о розыске должника и его имущества
02.09.2021: направлено в ФССП заявление о направлении в адрес взыскателя процессуальных документов
26.01.2022: направлена жалоба на бездействие СП</t>
  </si>
  <si>
    <t>Решение Тимирязевского районного суда Города Москвы от 16.06.2017 по делу 02-1259/2017 взыскано: задолженность 103 561,11 руб., гос.пошлина 5 235,61 руб.
Возбуждено ИП - 46993/17/36037-ИП от 15.12.2017.(ФС №010044817 от 24.08.2017)
24.01.2020: Исполнительное производство окончено (Невозможность взыскания).
05.08.2020 - прекращение деятельности.
Поручитель - Скок Николай Николаевич - 128182/21/36017-ИП от 26.08.2021.(ФС №010044818 от 24.08.2017)
23.11.2021: направлено в ССП заявление  о  применении к должнику мер принудительного характера, направленных на скорейшее исполнение требований исполнительного документа
22.12.2021: Исполнительное производство окончено (Невозможность взыскания).</t>
  </si>
  <si>
    <t>Решение Мирового судьи судебного участка № 3 Пугачевского района Саратовской области от 22.11.2017 по делу 2-761(1)/2017 взыскано: задолженность 303 437,86 руб., гос.пошлина 7 677,96 руб.
16.02.2015 - прекращение деятельности.
Возбуждено ИП - 71133/21/64028-ИП от 06.03.2018.(ФС №021816117 от 29.12.2017)
19.05.2021: направлено заявление о розыске должника и его имущества
25.08.2021: направлено в ФССП заявление о направлении в адрес взыскателя процессуальных документов
05.10.2021: направлена жалоба о ненаправлении в адрес взыскателя процессуальных документов
26.01.2022: направлена жалоба на бездействие СП.</t>
  </si>
  <si>
    <t>Решение Арбитражного суда города Москвы от 24.01.2018 по делу А40-209116/17-156-211 взыскано: задолженность  697 732,68 руб., гос.пошлина 16 954,65 руб.
Возбужденго ИП - 7864/18/31028-ИП от 18.06.2018.(ФС №024498287 от 07.03.2018)
03.11.2020 - прекращение деятельности.
11.11.2021: Получены реестр запросов и сводка о ходе ИП. Согласно ответа ГИБДД за должником зарегистрировано ТС ВАЗ 21053,1983г.в., г/н Н847АК31, VIN ХТА210530D0355790
12.11.2021: направлено заявление о розыске транспортного средства
23.03.2022: получено постановление судебного пристава-исполнителя об исполнительном розыске от 13.10.2021.</t>
  </si>
  <si>
    <t xml:space="preserve">Решение Тимирязевского районного суда города Москвы по делу 02-1154/2017 взыскано: задолженность 117 767,07 руб., гос.пошлина 5 631,76 руб.
18.02.2020 - прекращение деятельности.
Поручитель - Бейдер Сергей Александрович.
Взбуждено ИП -  103802/20/52003-ИП от 28.09.2018.(ФС №012467931 от 13.07.2017)
01.02.2022: получен ответ на жалобу, согласно которого сообщалось, что в рамках ИП приставом-исполнителем совершаются исполнительные действия и принимаются меры принудительного исполнения. Вынесены постановления об обращении взыскания на денежные средства должника. Недвижимое имущество за должником не зарегистрировано. Вынесено постановление о запрете на регистрационные действия в отношении транспортных средств, постановление об обращении взыскания на заработную плату должника.
15.03.2022: направлено заявление о розыске имущества должника
Поручитель - Янчилик Руслан Ромуальдович.
Возбуждено ИП -  107369/17/52009-ИП от 02.03.2018.
08.12.2021: направлено в ССП заявление о направлении запроса в органы ЗАГС о предоставлении сведений об актах гражданского состояния (регистрации брака)
08.12.2021: направлено в ССП заявление о предоставлении ответов из Банков в которых СПИ были запрошены сведения о движении денежных средств
15.02.2022: направлено в ССП заявление о направлении запроса в ФНС о предоставлении информации сведений об участии должника в качестве учредителя в ООО, ОАО, ЗАО, ПАО и иных организационно правовых формах с указанием доли в уставном капитале, реквизиты этих организаций
18.03.2022: направлено в ССП заявление с просьбой запросить сведения у налоговых органов, банков и кредитных организаций о наименовании и местонахождении Банков и иных кредитных организаций, в которых открыты счета на имя должника с последующим обращением взыскания на денежные средства в счет погашения задолженности по исполнительному производству.
</t>
  </si>
  <si>
    <t xml:space="preserve">Решение Тимирязевского районного суда города Москвы от 31.05.2017 по делу 02-1645/17 взыскано: задолженность 220 405,72 руб., гос.пошлина 5 924,73 руб.
Возбуждено ИП - 51859/19/02006-ИП от 07.05.2019.(ФС №010044782 от 21.08.2017)
20.11.2019 - прекращение деятельности.
06.12.2019: Исполнительное производство прекращено (Исключение должника из ЕГРЮЛ).
Поручитель - Рязанова Юлия Анатольевна.
Возбуждено ИП - 27976/19/52027-ИП от 03.04.2019.(ФС №010044784 от 21.08.2017)
12.01.2022: получено постановление судебного пристава-исполнителя от 24.11.2021г. об обращении взыскания на заработную плату и иные доходы должника (ООО "Пуреховский Хлебный дом").
09.03.2022: получено постановление судебного пристава-исполнителя от 03.03.2022г. об удовлетворении заявления (ходатайства) о направлении запроса в ИФНС о предоставлении иныормации по должнику, а именно: об участии должника в уставном капитале ООО, ОАО, ЗАО, ПАО и других организационно правовых формах юридических лиц, с указанием доли в уставном капитале организации, реквизиты этих организаций.
15.03.2022: направлено в ССП заявление о вынесении постановления о временном ограничении на выезд должника из Российской Федерации.
</t>
  </si>
  <si>
    <t>Решение Мирового судьи судебного участка № 5 Шахтинского судебного района Ростовской области от 21.09.2017 по делу 2-4-969/17 взыскано: задолженность 344 852,27 руб., гос.пошлина 3 324,26 руб.
Возбуждено ИП - 211556/18/61083-ИП от 30.11.2018.(СП №2-4-969/17 от 21.09.2017)
30.11.2020 - прекращение деятельности.
04.08.2020 г. получено сопроводительное письмо начальника отдела Ольховик Л.А. о проведении проверки исполнительного производства на предмет законности, полноты и своевременности действий судебного пристава-исполнителя.
05.04.2021: направлено в ФССП заявление о направлении в адрес взыскателя постановления об окончании исполнительного производства и оригинала исполнительного листа.
26.01.2022: направлена жалоба на бездействие СП.
Поручитель - Аксенов Виталий Георгиевич.</t>
  </si>
  <si>
    <t>Решение Тимирязевского районного суда города Москвы от 31.05.2018  по делу 02-1541/2018 взыскано: задолженность 28 864,10 руб., гос.пошлина 3 485,51 руб.
30.03.2016 - прекращение деятельности.
03.07.2019: ИЛ получены, возвращены в суд для исправлния.
17.07.2020: направлено заявление о выдаче ИЛ.
27.10.2020: направлено заявление о выдаче ИЛ.
Поручитель -Борисов Михаил Евгеньевич
Возбуждено ИП - 49164/19/57005-ИП от 26.07.2019.
10.03.2021: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22.06.2021: направлено заявление о розыске должника и его имущества
06.09.2021: направлено в ФССП заявление о направлении в адрес взыскателя процессуальных документов</t>
  </si>
  <si>
    <t xml:space="preserve">Решение Басманного районного суда города Москвы от 10.10.2019 по делу 2-3084/2019 взыскано: задолженность 542 052,75 руб., гос.пошлина 15 070,24 руб.
Возбуждено ИП - 52691/20/50010-ИП от 09.09.2020.(ФС №029908048 от 26.02.2020)
19.10.2020 - прекращение деятельности.
19.08.2021: Подготовлено и направлено в ФССП заявление о направлении в адрес выскателя постановления об окончании (прекращении) ИП
26.10.2021: Подготовлена и направлена жалоба о неполучении ответа на заявление взыскателя
09.12.2021: Подготовлена и направлена в ГУ ФССП России по Московской области жалоба о неполучении ответа на заявление взыскателя
24.02.2022: Подготовлена и направлена в Центральный аппарат ФССП жалоба о неполучении ответа на заявление взыскателя
24.03.2022: Получены документы по ИП: постановление о прекращении ИП.
Поручитель - Фотахова Оксана Зивдатовна.
Возбуждено ИП -33346/21/50010-ИП от 26.05.2021.(ФС №029908049 от 26.02.2020)
10.11.2021: Подготовлено и направлено в ССП заявление о направлении запросов в рег. органы о предоставлении инф-ии за последние 3 года (ГИБДД, Росреестр, ДГИ и др.)
07.12.2021: Направлено в ССП заявление о направлении запроса в ЗАГС об установлении семейного положения должника, а также направлении запросов в рег. органы о предоставлении инф-ии об имуществе супруга (супруге) должника
20.12.2021: Направлено в ССП заявление о предоставлении ответов на ранее направленные заявления взыскателя
17.02.2022: Направлена в ССП жалоба о бездействии СПИ, отсутствии ответов на заявления взыскателя.
</t>
  </si>
  <si>
    <t>Решение Басманного районного суда города Москвы от 26.09.2017 по делу 2-983/2017 взыскано: задолженность 605 975,16 руб., гос.пошлина 13 017,05 руб.
Возбуждено ИП - 8998/18/23036-ИП от 01.03.2018.(ФС №010054196 от 21.11.2017)
16.11.2020 - прекращение деятельности.
19.05.2021: направлено заявление о розыске должника и его имущества
04.06.2021: получено постановление судебного пористава исполнителя об отказе в объявлении розыска
25.08.2021: направлено в ФССП заявление о направлении в адрес взыскателя процессуальных документов
08.12.2021: направлена жалоба о ненаправлении процессуальных документов
25.01.2022: Получен ответ на жалобу
25.01.2022: Получена сводка о ходе ИП от19.01.2022
Поручитель - Дыров Евгений Петрович.
Возбуждено ИП - 8999/18/23036-ИП от 01.03.2018.(ФС №010054195 от 21.11.2017)
12.08.2021: направлено заявление о применении к должнику мер принудительного характера, направленных на скорейщее исполнение требований исполнительного документа
25.08.2021: направлено в ФССП заявление о направлении в адрес взыскателя процессуальных документов
02.09.2021: получено постановление судебного пористава исполнителя об удовлетворении полностью или частично заявления,ходатайства
22.09.2021: получено постановление судебного пористава исполнителя об удовлетворении полностью или частично заявления,ходатайства.</t>
  </si>
  <si>
    <t>Решение Ртищевского районного суда Саратовской области от 24.07.2018 по делу 2-444/2018  взыскано: задолженность 873 430,14 руб., гос.пошлина 11 934,00 руб.
20.02.2017 - прекращение деятельности.
В отношении Матюниной В.Д. прооизводство прекращено в связи со смертью.
Поручитель - Матюнин Дмитрий Александрович.
Возбуждено ИП - 1240/19/64031-ИП от 15.01.2019.(ФС №019384037 от 14.09.2018)
05.04.2021: направлено в ФССП заявление о направлении в адрес взыскателя постановления об окончании исполнительного производства и оригинала исполнительного листа
03.02.2022: направлена жалоба на бездействие СП.</t>
  </si>
  <si>
    <t>Решение Арбитражного суда города Москвы по делу А40-208526/17-47-2002 от 18.05.2018 взыскано: задоллженность 293 641,37 руб., гос.пошлина 8 872,83 руб.
Возбуждено ИП - 1222/19/36041-ИП от 01.02.2019.(ФС №027745235 от 19.11.2018)
14.09.2020 - прекращение деятельности.
25.05.2021: направлено заявление о розыске должника и его имущества
06.09.2021: направлено в ФССП заявление о направлении в адрес взыскателя процессуальных документов
10.02.2022: направлена жалоба на бездействие СП.</t>
  </si>
  <si>
    <t>Решение Тимирязевского районного суда города Москвы от 24.11.2016 по делу 2-5122/16 взыскано: задолженность 103 614,08 руб., гос.пошлина 3 272,28 руб.
Возбуждено ИП - 20528/17/57024-ИП от 07.07.2017.(ФС №003562148 от 02.03.2017)
09.04.2018 - прекращение деятельности.
09.04.2018: Исполнительное производство прекращено (Исключение должника из ЕГРЮЛ)
Поручитель - Кшенская Татьяна Ивановна.
Возбуждено ИП - 50323/21/57002-ИП от 04.06.2021.(ФС №010046382 от 25.09.2017)
30.10.2021: направлено в ССП заявление о направлении в адрес взыскателя процессуальных документов.
Поручитель - Покровский Павел Николаевич.
Возбуждено ИП - 33348/21/57003-ИП от 09.06.2021.(ФС №010046381 от 25.09.2017)
06.09.2021: направлено в ФССП заявление о направлении в адрес взыскателя процессуальных документов
25.11.2021: Получена сводка о ходе ИП
25.11.2021: Получен реестр запросов ответов, согласно ответа росреестра за должником зарегистрированы: Помещение;  площадь: 75,5кв.м.;  расположен по адресу: г Орёл, ул Чечневой, д 1, кв 224;  кадастровый №: 57:25:0021210:202;  площади: 75.50 кв. м; Земельный участок;  площадь: 577,6кв.м.;  расположен по адресу: Местоположение установлено относительно ориентира, расположенного в границах участка. Почтовый адрес ориентира: Орловская область, г Орёл, СТ "Дормашевец", участок №1006.;  кадастровый №: 57:25:0021201:1600;  площади: 577.58 кв. м.</t>
  </si>
  <si>
    <t>Судебный приказ Мирового судьи судебного участка № 1 Канашского района Чувашской Республики от 07.08.2017 по делу 2-548/2017 взыскано: задолженность 464 386,72 руб., гос.пошлина 3 921,23 руб.
20.02.2017 - прекращение деятельности.
Возбуждено ИП -  79941/17/21002-ИП от 12.10.2017.(СП №2-548/2017 от 07.08.2017)
23.09.2021: получено постановление судебного пористава исполнителя об удовлетворении полностью или частично заявления,ходатайства
23.09.2021: Получена сводка о ходе исполнительного производства
15.02.2022: Получен отчет о ходе ИП, за должником заригистрирован ВАЗ-21140. Недвижимое имущество не зарегистрировано.
08.04.2022: направлено в ССП заявление о направлении в адрес взыскателя процессуальных документов.</t>
  </si>
  <si>
    <t>Решение Арбитражного суда города Москвы от 22.05.2017 по делу А40-44565/17-69-433 взыскано: задолженность 548 290,22 руб., гос.пошлина 13 966,00 руб.
Возбуждено ИП - 167873/19/21018-ИП от 10.10.2017.(ФС №017633976 от 14.07.2017)
12.02.2021 -прекращение деятельности.
12.02.2021: вынесено постановление об обращении взыскания на заработную плату
17.03.2021: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18.05.2021: получены постановление судебного пористава исполнителя об удовлетворении полностью или частично заявления,ходатайства, постановление о возбуждении ИП,постановление об обращении взыскания на пенсию, сводка и реестр. Недвижимое имущество зарегистрированное за должником отсутствует. За должником заригистрировано ТС ВАЗ-2121, 1995 г., г/н в380та21
19.05.2021: направлено заявление о розыске должника и его имущества
10.06.2021: получено постановление судебного пористава исполнителя об отказе в удовлетворении заявления, ходатайства
28.07.2021: Вынесено постановление о временном ограничении на выезд должника из РФ
25.08.2021: направлено в ФССП заявление о направлении в адрес взыскателя процессуальных документов
06.10.2021: Получен ответ на заявление о предоставлении процессуальных документов
26.01.2022: направлено в ССП заявление о направлении процессуальных документов</t>
  </si>
  <si>
    <t>Решение Арбитражного суда города Москвы от 27.03.2017  по делу А40-252509/16-81-1096 взыскано: задолженность 749 531,65 руб., гос.пошлина 17 991,00 руб.
23.12.2015 - прекращение деятельности.
Возбуждено ИП - 19872/17/50010-ИП от 01.08.2017.(ФС №017589471 от 12.05.2017)
12.07.2021: По поручению СПИ направлено в ПФР повторно постановление об обращении взыскания на пенсию должника
15.07.2021: Подготовлено и направлено в ФССП заявление о направлении должнику требования о явке к СПИ для отобрания объяснений о причинах неисполнения решения суда, а также выявления имущественного положения должника, в случае неявки на прием вынести постановление о принудительном приводе должника
26.08.2021: Подготовлено и направлено в ФССП заявление о направлении в адрес взыскателя ответов из ЗАГС и ПФР
26.10.2021: Подготовлено и направлено в ФССП заявление о результате рассмотрения ранее направленного заявления взыскателя о розыске должника и его имущества, а также о предоставлении инф-ии о розыскных мероприятиях
20.12.2021: Направлено в ССП заявление о предоставлении ответов на ранее направленные заявления взыскателя
30.12.2021: Получена информация о постановлении, согласно сайта ФССП ИП окончено 20.12.2021г. п.3 ч.1 ст.46
24.02.2022: Направлено в ССП заявление о направлении в адрес взыскателя постановления об окончании ИП.</t>
  </si>
  <si>
    <t>Решение Домодедовского городского суда Московской области от 05.06.2018 по делу 2-1845/2018 взыскано: задолженность 196 677,47 руб., гос.пошлина 5 133,55 руб.
12.10.2015 - прекращение деятельности.
Возбуждено ИП - 46695/19/50006-ИП от 15.05.2019.(ФС №030184759 от 12.02.2019)
Выявлено в ходе: за должником зарегистрировано транспортное средство - ФОЛЬКСВАГЕН ПАССАТ ВАРИАНТ, 1992 г.в., г/н У140НН190. 17.05.2019 г.вынесено постановление о запрете на регистрационные действия в отношении транспортных средств.  Согласно ответу из Росреестра недвижимого имущества, зарегистрированного за должником на праве собственности, не установлено. 
10.11.2021: Подготовлено и направлено в ФССП заявление о розыске, наложении ареста и передаче на торги т/с ФОЛЬКСВАГЕН ПАССАТ ВАРИАНТ, 1992 г.в., г/н У140НН190.
10.02.2022: Направлено в ССП заявление о совершении выхода  в адрес должника с целью установления местонахождения должника и выявления имущественного положения
17.02.2022: Направлено в ССП заявление о направлении в адрес взыскателя постановления об отказе в объявлении розыска.</t>
  </si>
  <si>
    <t>Решение Басманного районного суда города Москвы от 28.07.2017  по делу 02-2532/2017 взыскано: задолженность 629 259,35 руб., гос.пошлина 9 492,59 руб.
Возбуждено ИП - 83093/19/48004-ИП от 04.07.2019.(ФС №010093624 от 29.09.2017)
18.06.2019 - прекращение деятельности.
18.06.2019: Исполнительное производство прекращено (Исключение должника из ЕГРЮЛ)
Поручитель - Аксенов Сергей Иванович.
Возбуждено ИП - 31867/21/48008-ИП от 08.09.2021.(ФС №010093626 от 29.09.2017)
23.11.2021: направлено в ССП заявление о применении к должнику мер принудительного характера, направленных на скорейшее исполнение требований исполнительного документа
01.12.2021: Исполнительное производство окончено (Невозможность взыскания).
Поручитель -  Смольянинов Олег Петрович.
Возбуждено ИП - 31868/21/48008-ИП от 08.09.2021.(ФС №010093625 от 29.09.2017)
23.11.2021: направлено в ССП заявление о применении к должнику мер принудительного характера, направленных на скорейшее исполнение требований исполнительного документа
01.12.2021: Исполнительное производство окончено (Невозможность взыскания).</t>
  </si>
  <si>
    <t>Решение Арбитражного суда города Москвы от 15.01.2018 по делу А40-208477/17-31-1832 взыскано: задолженность 289 332,37 руб., гос.пошлина 8 786,65 руб.
19.04.2018 - прекращение деятельности.
Возбуждено ИП - 60870/19/57003-ИП от 14.11.2019.(ФС №033144663 от 09.10.2019)
Выявлено в ходе: за должником зарегистрировано: Помещение;  площадь: 23,9кв.м.;  расположен по адресу: Российская Федерация, Орловская область, г Орёл, ул 1-я Курская, д 99а, кв 5;  кадастровый №: 57:25:0031008:133;  площади: 23.90 кв. м.
25.02.2022: направлено в ССП заявление об аресте имущества и передачи его на реализацию.</t>
  </si>
  <si>
    <t>Решение Басманного районного суда города Москвы от 14.12.2017 по делу 2-4854/17 взыскано задолженность 1 229 029,48 руб., гос.пошлина 14 345,15 руб.
Возбуждено ИП - 12122/18/61018-ИП от 15.05.2018.(ФС№010068434 от 02.03.2018)
01.02.2021 - прекращение деятельности.
22.06.2021: направлено заявление о розыске должника и его имущества
09.07.2021: Получена сводка о ходе исполнительного производства
09.07.2021: Получен реестр электронных ответов из регистрирующих органов по ИП
25.08.2021: направлено в ФССП заявление о направлении в адрес взыскателя процессуальных документов
08.12.2021: направлена жалоба на бездействие СП о ненаправлении процессуальных документов
Поручитель - Линник Михаил Витальевич.
Возбуждено ИП - 12123/18/61018-ИП от 15.05.2018.(ФС №010068435 от 02.03.2018)
25.05.2021: направлено заявление о розыске должника и его имущества
02.09.2021: направлено в ФССП заявление о направлении в адрес взыскателя процессуальных документов
05.10.2021: направлена жалоба о ненаправлении в адрес взыскателя процессуальных документов
03.02.2022: направлена в УФССП жалоба на бездействие СП.</t>
  </si>
  <si>
    <t>Решение Белгородского районного суда Белгородской области от 07.03.2018 по делу 2-274/2018 взыскано: задолженность 170 373,00 руб., гос.пошлина 4 607,00 руб.
20.04.2015 - прекращение деятельности.
Возбуждено ИП - 84051/19/31002-ИП от 16.12.2019.(СП №2-537/2017 от 05.05.2017,ФС №021940083 от 11.11.2019)
05.04.2021: направлено в ФССП заявление о направлении в адрес взыскателя постановления об окончании исполнительного производства и оригинала исполнительного листа
04.08.2021: направлено заявление о возбуждении ИП
25.08.2021:Получен отказ в возбуждении исполнительного производства, отсутствует печать суда.
21.01.2022: получен ИЛ.
22.02.2022: отказано в возбуждении ИП, истек срок предъявления, направлено заявление о восстановлении срока.</t>
  </si>
  <si>
    <t>Решение Басманного районного суда города Москвы от 07.04.2017 по делу 2-1381/2017 взыскано: задолженность - 280 778,75 руб., гос.пошлина - 6 007,79 руб. 
Возбуждено ИП - 31474/17/62030-ИП от 03.11.2017.(ФС №010159374 от 24.08.2017)
21.12.2018: Исполнительное производство окончено (Невозможность взыскания).
31.07.2020 - прекращение деятельности.
Поручитель - Кузьмин Александр Николаевич.
Возбуждено ИП - 31473/17/62030-ИП от 03.11.2017.(ФС №010159373 от 24.08.2017)
В ходе выявлено: грузовой автомобиль Mercedes-BENZ SPRINTER 308, 2002 г.в., г/н Х356РВ62. Оценка:Согласно акту описи и ареста цена 200 000 руб., согласно оценке - 405 000 руб.
16.03.2021: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15.04.2021: получена сводка о ходе ИП и предложение на объявление розыска имущества должника
15.04.2021: направлено в ФССП заявление об объявлении имущества в розыск
02.09.2021: направлено в ФССП заявление о направлении в адрес взыскателя процессуальных документов
29.12.2021: Получено предложение об оставлении за собой нереализованного имущества. Автомобиль не ликвиден. Денежных средств без доплаты не хватает, принято решение отказаться.</t>
  </si>
  <si>
    <t>Судебный приказ Мировой судья судебного участка № 390 Басманного района города Москвы от 25.06.2018 по делу 2-448/2018 взыскано: задолженность 446 753,43 руб., гос.пошлина 3 833,77 руб.
Возбуждено ИП - 96486/19/57024-ИП от 19.11.2019.(СП №2-448/2018 от 21.08.2018)
28.01.2019 - прекращение деятельности.
24.04.2020: Исполнительное производство прекращено (Исключение должника из ЕГРЮЛ).
Поручитель - Ларин Алексей Александрович.
Возбуждено ИП - 88079/21/57002-ИП от 19.11.2019.(СП №2-448/2018 от 21.08.2018)
22.06.2021: направлено заявление о розыске должника и его имущества
06.09.2021: направлено в ФССП заявление о направлении в адрес взыскателя процессуальных документов
30.03.2022: получено постановление судебного пристава-исполнителя о передаче ИП в другое ОСП (ранее 96487/19/57024-ИП ).</t>
  </si>
  <si>
    <t>Судебный приказ Мирового судьи судебного участка № 146 Района Строгино города Москвы от 18.04.2017 по делу 2-148/2017 взыскано: задолженность 416 694,95 руб., гос.пошлина 3 683,47 руб.
06.07.2015 - прекращение деятельности
Возбуждено ИП - 110700/21/77057-ИП от 11.05.2021.(СП №2-148/2017 от 18.04.2017)
29.03.2022: посредством электронного документооборота подготовлено и направлено в ССП заявление о перечислении денежных средств, взысканных в ходе ИП.
В марте 2022 направлены запросы по розыску имущетсво должника.
Поручитель - Кошкин Юрий Борисович.
Оригинала СП не получен.</t>
  </si>
  <si>
    <t>Решение Арбитражного суда города Москвы от 19.04.2017 по делу А40-2437/17-182-16 взыскано: задолженность 195 073,83 руб., гос.пошлина 6 852,00 руб.
13.01.2015 - прекращение деятельности.
Возбуждено ИП - 28088/17/62030-ИП от 01.08.2017.(ФС №017589828 от 26.05.2017)
15.03.2021: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19.05.2021: направлено заявление о розыске должника и его имущества
25.08.2021: направлено в ФССП заявление о направлении в адрес взыскателя процессуальных документов
26.01.2022: направлено в ССП заявление о розыске и аресте имущества должника.</t>
  </si>
  <si>
    <t>Решение Арбитражного суда города Москвы от 30.05.2017 по делу А40-48001/17-69-470 взыскано: задолженность 342 525,98 руб., гос.пошлина 9 851,00 руб.
10.04.2014 - прекращение деятельности.
Возбуждено ИП - 62441/19/57001-ИП от 03.11.2017(ФС №017659345 от 08.09.2017)
Движимое и недвижимое имущество за должником не зарегистрированно. Открытые счета в банках отсутствуют. Должник не работает, получателем пенсии не является. Должник установлен, в настоящее время проводятся дополнительная проверка в отношении имущества.</t>
  </si>
  <si>
    <t>Решение Басманного районного суда города Москвы от 31.10.2018 по делу 2-3653/2018 взыскано: задолженность 103 995,09 руб., гос.пошлина 7 607,66 руб.
07.12.2020 - прекращение деятельности.
Возбуждено ИП - 100754/19/48004-ИП от 13.08.2019.(ФС №029453917 от 23.07.2019)
31.10.2019: Исполнительное производство окончено.
21.03.2022: направлено заявление о возбуждении ИП.
Поручитель - Муразян Геворг Германович.
Возбуждено ИП - 47193/19/36058-ИП от 07.08.2019.(ФС №029453918 от 23.07.2019)
05.04.2021: направлено в ФССП заявление о направлении в адрес взыскателя постановления об окончании исполнительного производства и оригинала исполнительного листа
10.02.2022: направлена жалоба на бездействие СП
21.03.2022: Получена справка об утере ИЛ при пересылке.</t>
  </si>
  <si>
    <t>Решение Басманного районного суда города Москвы от 28.07.201 по делу 2-2543/17 взыскано: задолженность 821 987,36 руб., гос.пошлина 11 419,87 руб.
25.06.2019 - прекращение деятельности.
Возбуждено ИП - 3273/18/32033-ИП от 28.02.2018.(ФС №010157762 от 24.11.2017)
25.06.2019: Исполнительное производство прекращено (Исключение должника из ЕГРЮЛ).
Поручитель - Лукашков Сергей Евгеньевич.
Возбуждено ИП - 2525/18/32033-ИП от 21.02.2018.(ФС №010014601 от 24.11.2017)
13.11.2018: Исполнительное производство окончено (Невозможность взыскания)
04.06.2021: направлено заявление о возбуждении ИП.
Возбуждено ИП -  40509/21/32001-ИП от 21.06.2021
23.11.2021: направлено в ССП заявление  о  применении к должнику мер принудительного характера, направленных на скорейшее исполнение требований исполнительного документа
18.01.2022: получено постановление судебного пристава-исполнителя об удовлетворении заявления (ходатайства).
Поручитель - ООО Торговый дом "Брашмастер".
Возбуждено ИП - 3276/18/32033-ИП от 28.02.2018.(ФС№010157763 от 24.11.2017)
17.10.2019: Исполнительное производство прекращено (Исключение должника из ЕГРЮЛ).</t>
  </si>
  <si>
    <t>Судебный приказ Мирового судьи судебного участка № 44 Промышленного судебного района города Самары от 22.06.2018 по делу 2-1198/2018 взыскано 383 574,20 руб., гос.пошлина - 3 517,87 руб.
10.12.2019 -прекаращение деятельности.
Возбуждено ИП - 9206/18/63045-ИП от 23.08.2018.(СП №2-1198/18 от 17.07.2018)
16.11.2018: Исполнительное производство окончено (Ликвидация должника-организации и направление исп. документа в ликвидационную комиссию (ликвидатору)).
Поручитель - Козина Юлия Александровна.
Возбуждено ИП - 9205/18/63045-ИП от 23.08.2018.(СП №2-1198/18 от 17.07.2018)
16.03.2021: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25.05.2021: направлено заявление о розыске должника и его имущества
12.07.2021: направлено в ФССП заявление о временном ограничении на выезд должника
25.08.2021: направлено в ФССП заявление о направлении в адрес взыскателя процессуальных документов
08.12.2021: направлена жалоба на бездействие СП о ненаправлении процессуальных документов
03.02.2022: направлена в УФССП жалоба на бездействие СП.</t>
  </si>
  <si>
    <t>Решение Арбитражного суда города Москвы от 07.09.2017 по делу А40-83976/17-7-742 взыскано: задолженность 106 302,87 руб., гос.пошлина 4 178,09 руб.
21.12.2020 - прекращение деятельности.
30.10.2017: направлено заявление о возбуждении ИП (ФС №017669527 от 29.09.2017)
21.11.2017:Получен отказ в возбуждении исполнительного производства
получен новый ИЛ ФС №033067410 от 02.07.2019
Возбуждено ИП - 63070/19/71025-ИП от 10.09.2019.
В ходе установлено, что за должником имеется зарегистрированное транспортное средство.
21.02.2022: СПИ повторно направлены запросы в регистрирующие органы и кредитные организации о наличии движимого и недвижимого имущества, а также о наличии расчетных счетов, открытых на
имя должника с целью установления имущественного положения, направлено извещение о вызове на прием к судебному приставу — исполнителю, направлены запросы в ФНС, судебным приставом-исполнителем запланирован, выход в адрес должника, по результатам которых будет вынесено постановление о розыске должника и его
имущества.
28.03.2022: в ССП заявление о направлении в адрес взыскателя документов по ИП и ответов из рег. органов
15.04.2022: в ССП заявление о предоставлении документов по исполнительному производству.</t>
  </si>
  <si>
    <t>Решение Басманного районного суда города Москвы от 26.05.2017 по делу 2-2389/2017 взыскано: задолженность 324 985,42 руб., гос.пошлина 11 842,49 руб.
09.02.2017 - прекращение деятельности.
Возбуждено ИП - 38070/18/77024-ИП от 21.05.2018.(ФС №010008389 от 12.03.2018)
15.02.2021: Получена информация об окончании ИП в связи с вынесением акта о невозможности взыскания.
Возбуждено ИП - 204665/21/77024-ИП от 03.09.2021.
Февраль-март 2022 проводятся мероприятия по розыску имущества, по получению сведений сведений о заработной плате и иных выплатах должника.
Поручитель - Григорян Гоар Гагиковна.
ИЛ утерян приставами.
15.04.2022 в Басманный суд направлено заявление о восстановдении исполнительного документа.</t>
  </si>
  <si>
    <t xml:space="preserve">Решение Басманного районного суда города Москвы от 15.05.2018 по делу 2-1133/2018 взыскано: задолженность 505 242,99 руб., гос.пошлина 8 252,43 руб.
15.10.2020 - прекращение деятельности.
Возбуждено ИП - 32307/19/21005-ИП от 18.02.2019.(ФС №017502797 от 17.12.2018)
29.03.2022: Получен реестр запросов (ответов), согласно ответа ГИБДД ТС за должником не зарегистрировано. Согласно ответа из росреестра зарегистрированы: квартира, кад.№52:21:0000082:1095, пл. 29,7 кв.м., по адресу: Нижегородская обл., г. Дзержинск, пр-кт Ленина,д 52/14, кв 19; квартира, кад. №52:21:0000117:826, пл. 30,7 кв.м., по адресу г. Дзержинск, ул. Ульяеова, д.18, кв. 22.
Поручитель - Павлов Сергей Валерьевич.
Возбуждено ИП - 32304/19/21005-ИП от 18.02.2019.(ФС №017502798 от 17.12.2018)
14.02.2020 г. СПИ направлены запросы в регистрирующие органы, банки и иные кредитные организации с целью получения сведений об имущественном положении должника. Чувашское отделение №8613 ПАО Сбербанк, Альфа Банк предоставили сведения об открытых счетах на имя должника. СПИ вынесены постановления об обращения взыскания на ДС должника. Согласно ответу ГИБДД транспортное средство за должником не зарегистрировано. Согласно ответу ПФР  должник является получателем пенсии, на которую СПИ обращено взыскание в размере 50%.
</t>
  </si>
  <si>
    <t xml:space="preserve">Решение Басманного районного суда города Москвы от 08.12.2017 по делу 2-4638/2017 взыскано: задолженность 1 419 532,33 руб., гос.пошлина 15 297,66 руб.
16.10.2018 - прекращение деятельности.
Возбуждено ИП - 3850/18/33021-ИП от 08.05.2018.(ФС №010008334 от 02.03.2018)
В ходе ИП установлены принадлежащие должнику объекты недвижимости: Жилой дом 88,3 кв.м. г. Меленки, ул. Красноармейская, д.65; земельный участок 620 кв.м. г. Меленки, ул. Красноармейская, д.65.
19.05.2021: Подготовлено и направлено в ССП заявление о розыске должника и его имущества.
10.11.2021: Подготовлено и направлено в ФССП заявление об обращении взыскания на выявленное недвижимое имущество в ходе ИП.
26.11.2021: Получено постановление судебного пристава исполнителя об отказе в удовлетворении заявления, ходатайства об обращении взыскания на недвижимое имущество должника, т.к. оно является единственным жильем должника.
10.02.2022: Направлено в ССП заявление о совершении выхода  в адрес должника с целью установления местонахождения должника и выявления имущественного положения.
Поручитель - Конакова Людмила Константиновна.
Возбуждено ИП - 3849/18/33021-ИП от 08.05.2018.(ФС №010008335 от 02.03.2018)
В ходе ИП установлено наличие ТС ВАЗ-21124, 2006 г.в., К653СХ33, зарегистрированные за должником объекты недвижимости: земельный участок 7073 кв.м. Владимирская обл., Меленковский р-н, МО Илькинское (сельское поселение), д. Лехтово, ул. Центральная, дом.94 (ипотека); нежилое здание 444,50 кв.м. Владимирская обл., Меленковский р-н, МО Илькинское (сельское поселение), д. Лехтово, ул. Центральная, в 430 м на юго-восток от д.94 (ипотека).
21.12.2021: Получено постановление СПИ об отказе в удовлетворении заявления, ходатайства об обращении взыскания на выявленное имущество, т.к. объект недвижимости является предметом ипотеки
10.02.2022: Направлено в ССП заявление о розыске т/с ВАЗ, 2006 г.в.
</t>
  </si>
  <si>
    <t>Решение Арбитражного суда города Москвы от 06.04.2017 по делу А40-22578/17-182-200 взыскано: задолженность 304 641,39 руб., гос.пошлина 9 093,00 руб.
23.07.2018 - прекращение деятельности.
Возбуждено ИП - 117799/17/64039-ИП от 01.08.2017.(ФС №017589530 от 16.05.2017)
31.03.2022: направлено в ССП заявление о направлении информации о ходе ИП № 224918186748 от 2022-03-31.</t>
  </si>
  <si>
    <t>Решение Басманного районного суда города Москвы от 15.06.2017 по делу 02-1527/2017 взыскано: задолженность 431 112,03 руб., гос.пошлина 7 511,12 руб.
19.05.2020 - прекращение деятельности.
Возбуждено ИП - 2030/18/63045-ИП от 19.02.2018.(ФС №010054211 от 21.11.2017)
19.05.2020: Исполнительное производство прекращено (Исключение должника из ЕГРЮЛ).
Поручитель - Мельников Сергей Владимирович.
Возбуждено ИП - 2029/18/63045-ИП от 19.02.2018.(ФС №010054212 от 21.11.2017)
16.03.2021: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22.06.2021: направлено заявление о розыске должника и его имущества
06.09.2021: направлено в ФССП заявление о направлении в адрес взыскателя процессуальных документов.
Поручитель -  Мельникова Вера Алексеевна.
Возбуждено ИП - 2028/18/63045-ИП от 19.02.2018.(ФС №010054213 от 21.11.2017)
16.03.2021: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22.06.2021: направлено заявление о розыске должника и его имущества
06.09.2021: направлено в ФССП заявление о направлении в адрес взыскателя процессуальных документов.</t>
  </si>
  <si>
    <t>Решение Тимирязевского районного суда города Москвы от 27.02.2017 по делу 2-0423/2017 взыскано: задолженность 401 675,16 руб., гос.пошлина 12 305,86 руб.
20.12.2021 - прекращение деятельности.
Возбуждено ИП - 14007/19/40037-ИП от 22.05.2019.(ФС №029016276 от 21.03.2019)
02.08.2019 г. вынесено постановление об обращении взыскания на пенсию должника в размере 50%.
Движимое и недвижимое имущества за должником не зарегистрировано.
Поручитель - Озов Мухаммед Юрьевич (банкрот)
Возбуждено ИП - 14006/19/40037-ИП от 22.05.2019.(ФС №029016277 от 21.03.2019)
22.07.2019: Исполнительное производство окончено (Признание должника банкротом и направление исполнительного документа арбитражному управляющему).
Возбуждено ИП  - 14462/21/40037-ИП от 17.06.2021.
21.10.2021: Исполнительное производство окончено (Невозможность взыскания).</t>
  </si>
  <si>
    <t>15.06.2017 исковое заявление направлено в суд. Решение от 08.09.2017.
Ответчиком подана апелляционная жалоба. 06.03.2019г. решение отменено, дело направлено на новое рассмотрение.
Решение Басманного районного суда города Москвы от 29.10.2019 по делу 02-3427/2019 взыскано: задолженность 342 423,89 руб., гос.пошлина 6 624,00 руб.
03.11.2021 - прекращение деятельности.
Возбуждено ИП - 79894/20/32005-ИП от 01.10.2020.(ФС №029932781 от 30.07.2020)
15.10.2021: Исполнительное производство окончено (Невозможность взыскания).
Поручитель - Болясова Алла Ивановна.
Возбуждено ИП - 72180/20/32001-ИП от 02.10.2020.(ФС №010008306 от 01.03.2018,ФС №029932782 от 30.07.2020)
22.06.2021: направлено заявление о розыске должника и его имущества
02.03.2022: Получен ответ на жалобу. Отчет о ходе ИП. Обращено взыскание на пенсию. Согласно ответа ГИБДД ТС за должником не зарегистрированы.
Поручитель - Болясов Вячеслав Викторович.
Возбуждено ИП - 72176/20/32001-ИП от 02.10.2020.(ФС №029932783 от 30.07.2020)
10.03.2021: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22.06.2021: направлено заявление о розыске должника и его имущества
06.09.2021: направлено в ФССП заявление о направлении в адрес взыскателя процессуальных документов.</t>
  </si>
  <si>
    <t>Решение Тимирязевского районного суда города Москвы от 27.11.2017 по делу 02-3611/2017 взыскано: задолженность 408 351,49 руб., гос.пошлина 11 293,16 руб.
05.03.2020 - прекращение деятельности.
Возбуждено ИП - 68678/18/36017-ИП от 26.06.2018 (ФС №010096046 от 22.03.2018).
27.11.2018: Исполнительное производство окончено (Невозможность взыскания). 05.03.2020 Исключено из ЕГРЮЛ.
Поручитель - Ядрихинская Ирина Витальевна.
Возбуждено ИП - 68676/18/36017-ИП от 26.06.2018 (ФС №010257067 от 26.04.2018).
исполнительное производство окончено (невозможность взыскания)</t>
  </si>
  <si>
    <t>Решение Басманного районного суда города Москвы по делу 02-4767/2017 взыскано: задолженность 845 253,45 руб., гос.пошлиа 13 252,01 руб.
10.01.2017 - прекращение деятельности.
Возбуждено ИП - 5471/18/31028-ИП от 26.04.2018 (ФС №010008296 от 28.02.2018).
28.12.2020: Исполнительное производство окончено (Признание должника банкротом и направление исполнительного документа арбитражному управляющему)
31.03.2022: направлено в ССП заявление о направлении постановления об окончании ИП, должник Банкрот.
05.06.2020 г. Решением АС Белгородской области в отношении Казановой И.Н. введена процедура реализации имущества.
21.10.2020 г. требования Банка включены вРТК (858 505,46 руб.)
14.04.2021 г. процедура реализации имущества завершена.
Поручитель - Майдебурова (Брудковская) Евгения Александровна (банкрот)
Возбуждено ИП - 5469/18/31028-ИП от 26.04.2018 (ФС №010008294 от 28.02.2018).
06.09.2021: направлено в ФССП заявление о направлении в адрес взыскателя процессуальных документов
11.11.2021: Получены реестр запросов и сводка о ходе ИП.
13.03.2020 г. Решением Арбитражного суда Белгородской области в отношении Брудковской Е.А. введена процедура реализации имущества. 
28.05.2020 г. требования Банка включены в РТК (851 555,46 руб.)
10.09.2020 г. процедура реализации имущества завершена.
Поручитель - Кистинев Андрей Владимирович.
Возбуждено ИП -5470/18/31028-ИП от 26.04.2018 (ФС №010008295 от 28.02.2018).
16.03.2021: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В ходе ИП выявлено: за должником зарегистрировано ТС РЕНО ПРЕМИУМ 370.26; 2002г.в.; г/н О466НЕ31; VIN VF622СVА000102909. 1/5 квартиры  по адресу: г. Белгород, просп. Б.Хмельницкого, дом 124, кв. 27, кадастровый №: 31:16:0104008:3547,  площадь: 57.1 кв.м., Ипотека.
12.11.2021: направлено в ССП заявление о розыске имущества должника</t>
  </si>
  <si>
    <t>Решение Басманного районного суда города Москвы от 26.05.2017 по делу 02-0955/2017 взыскано: задолженность 438 701,38 руб., гос.пошлина 7 587,01 руб.
16.11.2020 - прекращение деятельности.
Возбуждено ИП - 2441/19/48004-ИП от 11.01.2019 (ФС №010165555 от 05.02.2018).
06.09.2019: Исполнительное производство окончено (Невозможность взыскания)
05.04.2021: направлено в ФССП заявление о направлении в адрес взыскателя постановления об окончании исполнительного производства и оригинала исполнительного листа
28.04.2021: получено постановление СПИ об окончании исполнительного производства и сведения о местонахождении ИЛ. 
25.01.2022 г. Определением АС Липецкой области в отношении Чеботарева А.К. введена процедура реструктуризации долгов. 
28.01.2022 г. направлено заявление о включении в реестр требований кредиторов (301 117,19 руб.).
Поручитель - Дорина Светлана Александровна.
Возбуждено ИП - 83096/19/48004-ИП от 04.07.2019 (ФС №010165556 от 05.02.2018).
Поручитель - Власов Геннадий Васильевич.
Возбуждено ИП - 22312/21/48002-ИП от 12.07.2019 (ФС №010165557 от 05.02.2018).
25.08.2021: направлено в ФССП заявление о направлении в адрес взыскателя процессуальных документов
05.10.2021: направлена жалоба о ненаправлении в адрес взыскателя процессуальных документов
31.01.2022: Получена справка о ходе ИП, обращено взыскание на пенсию 50%.</t>
  </si>
  <si>
    <t>Решение Басманного районного суда города Москвы от 08.12.2017 по делу 02-4766/2017 взыскано: задолжнность 1 192 392,58 руб., гос.пошлина 14 161,96 руб.
26.12.2016 - прекращение деятельности.
Возбуждено ИП - 6277/18/32033-ИП от 11.05.2018 (ФС №010008330 от 02.03.2018).
25.05.2021: направлено заявление о розыске должника и его имущества
02.09.2021: направлено в ФССП заявление о направлении в адрес взыскателя процессуальных документов
29.10.2021: Исполнительное производство окончено (Невозможность взыскания).
Поручитель -Беженарь Маргарита Петровна.
Возбуждено ИП - 6275/18/32033-ИП от 11.05.2018 (ФС №010008331 от 02.03.2018).
22.06.2021: направлено заявление о розыске должника и его имущества
06.09.2021: направлено в ФССП заявление о направлении в адрес взыскателя процессуальных документов
11.10.2021: направлена жалоба о ненаправлении в адрес взыскателя процессуальных документов
03.02.2022: направлено в ССП заявление о направлении документов об окончании ИП, согласно сайта окончено 
29.10.2021. ОКОНЧАНИЕ ОТМЕНЕНО.</t>
  </si>
  <si>
    <t>Решение Басманного районного суда города Москвы от 27.07.2017 по делу 02-3127/2017 взыскано: задолженность 516 816,03 руб., гос.пошлина 8 368,16.
24.06.2015 - прекращение деятельности.
Возбуждено ИП - 70087/17/48025-ИП от 15.12.2017 (ФС №010059698 от 01.11.2017).
20.02.2018: Исполнительное производство окончено (Невозможность взыскания). Исключено из ЕГРЮЛ.
Поручитель - Зимин Максим Львович.
Возбуждено ИП - 150846/18/48002-ИП от 31.10.2018 (ФС №010059710 от 01.11.2017).
21.12.2018: Исполнительное производство окончено (Невозможность взыскания)
05.04.2021: направлено в ФССП заявление о направлении в адрес взыскателя постановления об окончании исполнительного производства и оригинала исполнительного листа
03.02.2022: направлена жалоба на бездействие СП
28.03.2022: Получена справка об утере ИЛ.</t>
  </si>
  <si>
    <t>Решение Тимирязевского районного суда города Москвы от 07.07.2017 по делу 02-1348/2017 взыскано: задолженность 562 307,00 руб., гос.пошлина 8 823,07 руб.
22.07.2019 - прекращение деятельности.
Возбуждено ИП - 18592/18/57024-ИП от 23.04.2018 (ФС №010062554 от 08.11.2017).
31.07.2019: Исполнительное производство прекращено (Исключение должника из ЕГРЮЛ).
Поручитель - Сапронов Сергей Юрьевич.
Возбуждено ИП - 77492/21/57006-ИП от 23.04.2018 (ФС №010062555 от 08.11.2017).
17.03.2021: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06.09.2021: направлено в ФССП заявление о направлении в адрес взыскателя процессуальных документов
30.03.2022: получена информация о передаче ИП в другое ОСП (ранее 18599/18/57024-ИП ).
Поручитель -  Тупицын Анатолий Анатольевич.
Возбуждено ИП  - 77498/21/57006-ИП от 23.04.2018 (ФС №010062556 от 08.11.2017).
18.03.2021: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06.09.2021: направлено в ФССП заявление о направлении в адрес взыскателя процессуальных документов
30.03.2022: получено постановление судебного пристава-исполнителя о передаче ИП в другое ОСП (ранее 18605/18/57024-ИП).
Поручитель -  ООО "Штерн"
Возбуждено ИП - 27104/18/57024-ИП от 25.06.2018 (ФС №029012769 от 17.05.2018).
06.08.2018: Исполнительное производство прекращено (Исключение должника из ЕГРЮЛ)</t>
  </si>
  <si>
    <t>Решение Арбитражного суда города Москвы от 22.09.2017 по делу А40-110018/17-31-1019 взыскнао: задолженность 336 513,75 руб., гос.пошлина 9 730,28 руб.
25.11.2020 - прекращение деятельности.
Возбуждено ИП - 4053/20/57006-ИП от 27.07.2018 (ФС №024540084 от 17.05.2018).
11.03.2021: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25.05.2021: направлено заявление о розыске должника и его имущества
02.09.2021: направлено в ФССП заявление о направлении в адрес взыскателя процессуальных документов
03.02.2022: направлена жалоба на бездействие СП.</t>
  </si>
  <si>
    <t>Решение Заводского районного суда г. Орла Решение Заводского районного суда г. Орла от 15.08.2017 по делу 2-1517/2017  по делу 2-1517/2017 взыскано: задолженность 550 876,19 руб., гос.пошлина 8 708,76 руб.
20.08.2015 - прекращение деятельности.
Возбуждено ИП - 68976/19/57002-ИП от 19.10.2017 (ФС №015417650 от 28.09.2017).
10.03.2021: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19.05.2021: направлено заявление о розыске должника и его имущества
02.09.2021: направлено в ФССП заявление о направлении в адрес взыскателя процессуальных документов
26.01.2022: направлено в ССП заявление о направлении документов.</t>
  </si>
  <si>
    <t>Судебный приказ Мирового судьи судебного участка № 1 Октябрьского района города Саратова от 10.07.2017 по делу 2-977/17 взыскано: задолженность 309 510,36 руб., гос.пошлина 3 147,55 руб.
27.02.2015 - прекращение деятельности.
Возбуждено ИП - 66792/19/64044-ИП от 01.10.2018 (СП №2-977/17 от 10.07.2017).
15.03.2021: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25.05.2021: направлено заявление о розыске должника и его имущества
02.09.2021: направлено в ФССП заявление о направлении в адрес взыскателя процессуальных документов
03.02.2022: направлена жалоба на бездействие СП
ТС у заемщика отсутствуют.</t>
  </si>
  <si>
    <t>Решение Арбитражного суда города Москвы от 25.05.2018 по делу А40-52521/2018 взыскнао: задолженность 356 195,38 руб., гос.пошлина 10 124,00 руб.
Возбуждено ИП - 20133/19/77025-ИП от 25.03.2019 (ФС №024560632 от 28.06.2018).
21.12.2020 - прекращение деятельности.
1.03.2021: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На должника зарегистрировано т/с: СААБ 9000, 1995г.в.
Должнику принадлежит земельный участок 1 100 кв.м. по адресу Калужская обл., Дзержинский р-н., д. Камельгино, д.6а.
10.11.2021: Подготовлено и направлено в ФССП заявление об обращении взыскания на выявленное недвижимое имущество в ходе ИП
16.12.2021: Предъявлено в ССП зявление об обращении взыскания на выявленное недвижимое имущество в ходе ИП
03.03.2022: Предъявлено в ССП заявление о розыске т/с должника
14.04.2022: Направлено в ССП заявление о введении в отношении должника процедуры реализации имущества.
18.04.2022: окончание ИП (признание должника банкротом, направление ИД управляющему).
05.03.2022 г. Решением АС г. Москвы в отношении Жуковой О.И. введена процедура реализации имущества. 
10.03.2022 г. направлено заявление о включении в реестр требований кредиторов (276 758,39 руб.)</t>
  </si>
  <si>
    <t>Решение Тимирязевского районного суда города Москвы от 14.12.2017  02-3357/2017 взыскано: задолженность 909 654,69 руб., гос.пошлина 17 720,44 руб.
29.03.2019 - прекращение деятельности.
Возбуждено ИП - 51000/18/52007-ИП от 09.07.2018 (ФС №010257047 от 25.04.2018).
11.04.2019 - ИП окончено (невозможность взыскания).
Поручитель -Зорина Татьяна Витальевна.
Возбуждено ИП - 80557/20/52005-ИП от 09.11.2020 (ФС №010257048 от 25.04.2018).
10.03.2021: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13.07.2021: направлено в ФССП заявление о розыске должника и его имущества.
18.03.2022: направлено в ССП заявление с просьбой запросить сведения у налоговых органов, банков и кредитных организаций о наименовании и местонахождении Банков и иных кредитных организаций, в которых открыты счета на имя должника с последующим обращением взыскания на денежные средства в счет погашения задолженности по исполнительному производству.
Поручитель - ООО "Торг-сервис" (ИНН 5263094706, ОГРН 1125263005768).
20.08.2018 - прекращение деятельности.</t>
  </si>
  <si>
    <t>Решение Арбитражного суда города Москвы от 29.01.2018 по делу А40-213746/17-156-235 взыскано: задолженность 386 144,69 руб., гос.пошлина 10 722,89 руб.
26.01.2021 - прекращение деятельности.
Возбуждено ИП - 40755/19/23027-ИП от 25.06.2018 (ФС №024498297 от 07.03.2018).
15.03.2021: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25.05.2021: направлено заявление о розыске должника и его имущества
02.09.2021: направлено в ФССП заявление о направлении в адрес взыскателя процессуальных документов
03.02.2022: направлена в УФССП жалоба на бездействие СП.</t>
  </si>
  <si>
    <t>Судебный приказ Мирового судьи судебного участка № 2 Аткарского района Саратовской области от 17.11.2017 по делу 2 СП-1514/2017 взыскано: 357 891,89 руб., гос.пошлина 3 389,46 руб.
25.11.2015 - прекращение деятельности.
Возбуждено ИП - 6777/18/64046-ИП от 21.02.2018 (СП №2 СП-1514/2 от 17.11.2017).
01.03.2021: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19.05.2021: направлено заявление о розыске должника и его имущества
Движимое и недвижимое имущество за должником не зарегистрированно.
17.11.2021: вынесено постановление судебного пристава-исполнителя о временном ограничении на выезд из РФ.</t>
  </si>
  <si>
    <t>Решение Басманного районного суда города Москвы от 18.10.2018 по делу 2-483/18 взыскано: задолженность 115 516,69 руб., гос.пошлина 3 510,32 руб.
Возбуждено ИП - 9253/19/64010-ИП от 04.08.2019 (ФС №029453805 от 05.07.2019).
12.10.2020 - прекращение деятельности.
11.03.2021: Подготовлен и направлен в ССП запрос о направлении в адрес взыскателя процессуальных документов по ИП
16.04.2021: Подготовлено и направлено в ФССП заявление о вынесении постановления о временном ограничении на выезд должника из РФ
14.05.2021: Подготовлено и направлено в ФССП заявление о розыске должника и его имущества
24.05.2021: Подготовлена и направлена в ФССП жалоба об отсутствии ответа на заявление о ходе ИП
25.05.2021: Подготовлено и направлено в ССП заявление о направлении запросов в банки с просьбой предоставить расширенные выписки о движении д/с по установленным у должника расчетным счетам, открытым должнику за последние 3 года.</t>
  </si>
  <si>
    <t>Решение Басманного районного суда города Москвы от 23.10.2018 по делу 02-3064/2018 взыскано: задолженность 261 109,10 руб., гос.пошлина 12 857,06 руб.
27.06.2017 - прекращение деятельности.
Возбуждено ИП -82540/19/23042-ИП от 21.08.2019 (ФС №029453925 от 23.07.2019).
5.03.2021: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25.05.2021: направлено заявление о розыске должника и его имущества
Движимого и недвижимого имущества за должником не зарегистрировано.
10.02.2022: направлено в ССП заявление о направлении ответов из регистрирующих органов.
Поручитель - Мальцева Маргарита Викторовна.
Возбуждено ИП - 82542/19/23042-ИП от 21.08.2019 (ФС №029453915 от 23.07.2019).
16.03.2021: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22.06.2021: направлено заявление о розыске должника и его имущества
06.09.2021: направлено в ФССП заявление о направлении в адрес взыскателя процессуальных документов
Движимого и недвижимого имущества за должником не зарегистрировано.
10.02.2022: направлено в ССП заявление о направлении ответов из регистрирующих органов
29.03.2022: Получен реестр запросов (ответов), движимое и недвижимое имущество за должником не зарегистрировано.</t>
  </si>
  <si>
    <t>Решение Басманного районного суда города Москвы от 07.05.2018  по делу 02-1137/2018 взыскано: задолженность 1 467 660,36 руб., гос.пошлина 15 538,30 руб.
21.12.2020 - прекращение деятельности.
Возбуждено ИП - 80218/21/77028-ИП от 05.05.2021 (ФС №029484046 от 16.09.2019).
01.06.2021: Подготовлено и предъявлено в ФССП заявление о направлении запросов в рег. органы за последние 3 года
Должник является собственником квартиры 41 кв.м. по адресу: Московская обл., Дмитровский городской округ, поселок опытного хозяйства Ермолино, ул. Новопоселковая, д.7, кв.9.
До настоящего времени нарпавляются запросы о розыске имущества должника. 
Поручитель - Шайдуллина Мария Николаевна.
Возбуждено ИП - 107809/21/77033-ИП от 23.09.2021 (ФС №029484047 от 16.09.2019).
 На должника зарегистрированы т/с: Хонда VT 2008 г.в., Мерседес Бенц, 2011 г.в. 
07.10.2021: Подготовлено и направлено в ФССП заявление о розыске т/с, принадлежащего должнику и составлении акта описи-ареста для передачи на реализацию
Выявлено: здание жилое 101,5 кв.м., МО, г.о. Домодедово, тер. СНТ "Борисово-3", д.57, к.н. 50:28:0090102:292. Счета в банках: АО Кредит Европа Банк (постановление об обращении взыскания от 25.11.2021г.), АО Почта-банк, ПАО Сбербанк России. СПИ 25.11.2021г. направлен запрос в ПФР на получение сведений о з/п и пенсии.
18.02.2022: По поручению СПИ направлены постановления об обращении взыскания на зп должника в ООО Вернисаж М и ООО РСО
12.04.2022: выход к СП: получено подтверждение направления в адрес должника постановления о возбуждении ИП
13.04.2022: Подготовлено и направлено в Чремушкинский суд возражение на исковое заявление Шайдуллиной, а также о рассмотрении дела.</t>
  </si>
  <si>
    <t xml:space="preserve">Решение Басманного районного суда города Москвы от 22.12.2017по делу 02-3588/2017 взыскано: задолдженность 543 461,32 руб., гос.пошлина 8 634,61 руб.
18.02.2016 - прекращение деятельности.
Возбуждено ИП - 5468/18/31028-ИП от 26.04.2018 (ФС №010008308 от 01.03.2018).
11.03.2021: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25.05.2021: направлено заявление о розыске должника и его имущества
02.09.2021: направлено в ФССП заявление о направлении в адрес взыскателя процессуальных документов
Движимое и недвижимое имущество не зарегистрировано.
Поручитель - Лоткова Юлия Николаевна.
Возбуждено ИП - 5473/18/31028-ИП от 26.04.2018 (ФС №010008309 от 01.03.2018).
16.03.2021: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06.09.2021: направлено в ФССП заявление о направлении в адрес взыскателя процессуальных документов.
Движимое и недвижимое имущество за должником не зарегистрировано.
</t>
  </si>
  <si>
    <t>Решение Тимирязевского районного суда города Москвы от 29.03.2018 по делу 02-0924/2018 взыскано: задолженность 137 384,51 руб., гос.пошлина 6 875,11 руб.
16.04.2018 - прекращение деятельности.
Поручитель - Шаталов Олег Иванович (находится в процедуре банкротства).
03.03.2022 - включение требований Банка в РТК (144 259,62 руб.).
Срок реализации имущества продлен до 30.06.2022.
Возбуждено ИП - 24803/20/57002-ИП от 04.09.2019 (ФС №029447326 от 09.07.2019).
18.03.2021: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22.06.2021: направлено заявление о розыске должника и его имущества
01.07.2021: Вынесено решение о признании должника банкротом
06.09.2021: направлено в ФССП заявление о направлении в адрес взыскателя процессуальных документов.
Поручитель - ООО " АвтоПекин".
16.04.2018 - прекращение деятельности.
Поручитель - ООО "СитиПринт".
22.07.2019 - прекращение деятельности.</t>
  </si>
  <si>
    <t>Решение Басманного районного суда города Москвы от 22.06.2017 по делу 02-1022/2017 взыскано: задолженность 678 273,36 руб., гос.пошлина 9982,73 руб.
28.01.2019 - прекращение деятельности.
Возбуждено ИП - 1498/18/33021-ИП от 27.02.2018 (ФС №010054201 от 21.11.2017).
14.11.2018 - ИП прекращено (невозможность взыскнаия).
Поручитель - Чехонин Дмитрий Павлович.
Возбуждено ИП - 10607/18/33021-ИП от 22.10.2018 (ФС №010054200 от 21.11.2017).
18.03.2021: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14.05.2021: Подготовлено и направлено в ФССП заявление о розыске должника и его имущества
Направлены запросы о розыске имущества, денежных средств на счетах в Банках.
15.04.2022: направлено в МОСП по ИОИП по Владимирской области заявление о направлении ответа на заявление о наложении ареста на долю в УК.</t>
  </si>
  <si>
    <t>Решение Арбитражного суда города Москвы от 24.08.2017 по делу А40-125241/17-81-1195 взыскано: задолженность 291 110,03 руб., гос.пошлина 8 822,21 руб. 
03.11.2020 - прекращение деятельности
Возбуждено ИП - 59558/19/64042-ИП от 24.10.2017 (ФС №017658202 от 29.08.2017).
05.04.2021: направлено в ФССП заявление о направлении в адрес взыскателя постановления об окончании исполнительного производства и оригинала исполнительного листа
26.01.2022: направлено в ССП заявление о направлении документов об окончании ИП.</t>
  </si>
  <si>
    <t>Решение Басманного районного суда города Москвы от 09.06.2021 по делу 02-3598/2020 взыскано: задолженность 521 860,92 руб., гос.пошлина 8 418,61 руб.
07.12.2020 - прекращение деятельности.
Возбуждено ИП - 155425/21/23039-ИП от 17.11.2021 (ФС №032319558 от 24.09.2021).
25.04.2022 - направлен запрос о ходе ИП и предоставлении процессуальных документов.
Поручитель - Соколовская Елена Юрьевна.
Возбуждено ИП - 157161/21/23039-ИП от 20.11.2021 (ФС №032319557 от 24.09.2021).
25.04.2022 - направлен запрос о ходе ИП и предоставлении процессуальных документов.</t>
  </si>
  <si>
    <t>Решение Басманного районного суда города Москвы от 21.05.2018 по делу 02-1740/2018 взыскано: задолженность 922 412,81 руб., гос.пошлина 17 332,95 руб.
26.12.2018 - прекращение деятельности.
Возбуждено ИП - 45130/19/23030-ИП от 19.08.2019 (ФС №029453919 от 23.07.2019).
Направлены запросы в регистрирующие органы, банки и иные кредитные организации.  За должником зарегистрировано траспортное средство HYUNDAI ACCENT, 2007 г.в., г/н С258НС93.  В связи с этим, 21.08.2019 г. вынесено постановление о запрете на регистрационные действия в отношении ТС. 
11.03.2021: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25.05.2021: направлено заявление о розыске должника и его имущества
06.09.2021: направлено в ФССП заявление о направлении в адрес взыскателя процессуальных документов
12.11.2021: направлено в ССП заявление о розыске имущества должника
10.02.2022: направлена жалоба на бездействие СП
Поручитель - Кузнецова Марина Владимировна.
Возбуждено ИП - 45131/19/23030-ИП от 19.08.2019 (ФС №029453920 от 23.07.2019).
04.10.2019 г. судебным приставом-исполнителем Никифоровым К.А. вынесено постановление об отказе в возбуждении ИП ( не указаны сведения о месте рождения должника). Исполнительный лист возвращен не был. 30.07.2020 г. направлено заявление о ходе исполнительного производства.
04.08.2021: направлено заявление о возврате ИД
17.03.2022: направлена жалоба на бездействие СП.</t>
  </si>
  <si>
    <t>Решение Арбитражного суда города Москвы от 07.07.2017 по делу А40-85744/17-182-805 взыскано: задолженность 317 866,26 руб., гос.пошлина 9 357,33 руб.
01.04.2019 - прекращение деятельности.
Возбуждено ИП - 21147/17/23036-ИП от 27.10.2017 (ФС №017634945 от 27.07.2017).
16.10.2019: Исполнительное производство окончено (Невозможность взыскания)
05.04.2021: направлено в ФССП заявление о направлении в адрес взыскателя постановления об окончании исполнительного производства и оригинала исполнительного листа
15.06.2021: получен ответ на запрос о местонахождении ИЛ. ИЛ утерян при пересылке.
Возбуждено ИП - 62897/21/23036-ИП от 10.12.2021 (ФС № 037951213 от 12.11.2021).</t>
  </si>
  <si>
    <t>Решение Тимирязевского районного суда города Москва от 12.10.2018 по делу 02-2441/2018 взыскано: задолженность  239 015,41 руб., гос.пошлина 7 009,26 руб.
13.09.2019 - прекращение деятельности.
Возбуждено ИП - 54786/19/40040-ИП от 26.07.2019 (ФС №030704688 от 16.01.2019).
13.09.2019: Исполнительное производство прекращено (Исключение должника из ЕГРЮЛ).
Поручитель - Веретельник Сергей Владимирович.
Возбуждено ИП - 54785/19/40040-ИП от 25.07.2019 (ФС №030704689 от 16.01.2019).
16.10.2019: Исполнительное производство окончено (Невозможность взыскания)
04.06.2021: направлено заявление о возбуждении ИП.
Возбуждено ИП - 46581/21/40040-ИП от 24.06.2021 (ФС №030704689 от 16.01.2019).
23.11.2021: направлено в ССП заявление о  применении к должнику мер принудительного характера, направленных на скорейшее исполнение требований исполнительного документа.
09.12.2021: ИП окончено (ст. 46 ч. 1 п. 4)</t>
  </si>
  <si>
    <t>Решение Арбитражного суда города Москвы от 07.09.2017 по делу А40-124911/2017-25-540 взыскано: задолженность 224 859,47 руб., гос.пошлина 8 953,60 руб.
02.03.2020 - прекращение деятельности.
Возбуждено ИП - 552/18/09015-ИП от 14.01.2018 (ФС №017669673 от 02.10.2017).
11.03.2021: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19.05.2021: направлено заявление о розыске должника и его имущества
02.09.2021: направлено в ФССП заявление о направлении в адрес взыскателя процессуальных документов
01.10.2021: Получен ответ на заявление о направлении процессуальных документов
04.10.2021: Получена сводка о ходе исполнительного производства
26.01.2022: направлено в ССП заявление о направлении процессуальных документов.</t>
  </si>
  <si>
    <t>Решение Арбитражного суда города Москвы от 16.08.2017 по делу А40-85741/17-137-784 взыскано: задолженность 266 927,40 руб., гос.пошлиа 8 338,55 руб.
28.12.2017 - прекращение деятельности.
Возбуждено ИП - 66765/19/50044-ИП от 24.08.2019 (ФС №017673380 от 02.10.2017).
11.03.2021: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Направлены 
15.02.2022: направлено в ССП заявление о принятии мер по своевременному, полному и правильному исполнению требований исполнительного документа с применением к должнику мер принудительного характера
18.03.2022: направлено в ССП заявление о вынесении постановления о временном ограничении на выезд должника из РФ
07.04.2022: в УФССП России по Московской области предъявлена жалоба о не предоставлении информации о ходе исполнительного производства и не получении процессуальных документов.</t>
  </si>
  <si>
    <t>Судебный приказ Судебного участка мирового судьи №137 от 07.06.2018 по делу 02-0762/2018 взыскано: задолженность 434 536,94 руб., гос.пошлина 3 872,68 руб.
12.03.2019 - прекращение деятельности.
21.11.2018: направлено заявление о возбуждении ИП.
17.03.2021: Подготовлено и направлено в ССП заявление о предоставлении инф-ии о поступлении ИД на исполнение, а также возбуждении ИП и предпринимаемых мерах принудительного взыскания.
Направлены многократно заявления  поступлении ИД на исполнение.
21.12.2021: Направлено в Мировой судебный участок №137 заявление результате рассмотрения заявления взыскателя о выдаче дубликата судебного приказа
24.01.2022: Получен ответ ССП: судебный приказ на исполнение не поступал
17.02.2022: Направлена председателю Кузьминского суда жалоба на бездействие аппарата мирового судьи
29.03.2022: Направлена председателю Московского городского суда жалоба на бездействие аппарата мирового судьи.
Поручитель - Деркач Татьяна Николаевна.
Возбуждено ИП - 535216/19/77023-ИП от 17.05.2019 (2-762/2018 от 07.06.2018).
10.03.2021: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Должник является получателем страховых и трудовых пенсий.
За должником зарегистрировано транспортное средство: грузовой автомобиль РАФ 22031, 1986г.в., в собственности имеется земельный участок для ведения садоводства и здание 25,00 кв.м., расположенные по адресу: Волгоградская область, Светлоярский район, СНТ "Автотранспортник", участок 162. (данное недвижимое имущество является единственным у должника).
Идут ежемесячные удержания из пенсии должника.
Направлены заявления о розыске имущества, денежных средств.
Поручитель - Деркач Полина Сергеевна.
Возбуждено ИП - 158951/21/77023-ИП от 12.07.2021 (2-762/2018 от 07.06.2018).
31.08.2021: предъявлено в ФССП  обращение применении к должнику мер принудительного характера, направленных на скорейшее исполнение требований исполнительного документа. 
Автотранспортные средства, недвижимое имущество отсутствуют.
30.11.2021: Исполнительное производство окончено (Невозможность взыскания)
01.12.2021: направлено в ССП заявление о вынесении постановления о принудительном приводе должника с целью отобрания объяснения о причинах длительного неисполнения решения суда по вступившему в законную силу судебному акту, а также выявление имущественного положения должника
14.12.2021: предъявлено в ССП обращение о неполучении оригинала исполнительного документа с постановлением об окончании и возвращении ИД взыскателю и актом о наличии обстоятельств, в соответствии с которыми ИД возвращается взыскателю
14.12.2021: выход к СП. Получен оригинал судебного приказа с постановлением об окончании и возвращении ИД взыскателю и актом о наличии обстоятельств, в соответствии с которыми ИД возвращается взыскателю, в связи с тем, что невозможно установить местонахождение должника и его имущества.</t>
  </si>
  <si>
    <t>Решение Басманного районного суда города Москвы от 06.06.2018 по делу 02-1733/2018 взыскано: задолженность 1 165 539,08 руб., гос.пошлина 20 273,53 руб.
20.09.2019 - прекращение деятельности.
Должник банкрот.
30.06.2020 г. Определением АС Ставропольского края в отношении Харитоновой Л.Г. введена процедура реструктуризации долгов.
13.10.2020 требования Банка включены в РТК (1 185 812,61 руб.).
Рассмотрение отчета ФУ назначено на 01.06.2022.
Поручитель - Лазутина (Михайлюк) Татьяна Андреевна.
Возбуждено ИП - 627843/19/77010-ИП от 19.08.2019 (ФС №029453921 от 23.07.2019).
16.03.2021: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Должник трудоустроен в АО ЭЛИС ФЭШН РУС. Должнику принадлежит помещение 43,7 кв.м., по адресу МО, г. Коломна, пр-т. Окский, д.3, кв.60, к.н. 50:57:0000000:4901 (предположительно единственное жилье, находится в ипотеке ВТБ); иного имущества не выявлено.
16.11.2021: Предъявлено в ССП заявление о направлении запроса в ФНС для установления сведений является ли должник ген.директором, учредителем или акционером в организациях, владеет ли долями в уставных капиталах (владеет ли акциями) организаций.
15.03.2022: выход к СП: выявленные счета: Ренессанс кредит (арест 11.03.2021), Тинькофф (арест 11.03.2021), ВТБ, Сбербанк, Альфа-банк; об имуществе новой инф-ии нет; поступают д/с с з/п должника, СПИ обновил запросы в ПФР, ГИБДД, Росреестр, ФНС о счетах.</t>
  </si>
  <si>
    <t>Решение Басманного районного суда города Москвы от 26.05.2017 по делу 2-2380/2017 взыскано: задолженность 352 875,34 руб., гос.пошлина 9 641,15 руб.
01.04.2019 - прекращение деятельности.
Возбуждено ИП - 17538/19/23036-ИП от 15.06.2018 9ФС №010093512 от 27.09.2017).
2.09.2021: направлено в ФССП заявление о направлении в адрес взыскателя процессуальных документов
15.10.2021: Получен ответ на запрос документов
18.10.2021: Получена сводка о ходе ИП
03.02.2022: направлено в ССП заявление о направлении ответов из Росреестра и ГИБДД.</t>
  </si>
  <si>
    <t>Решение Арбитражного суда города Москвы от 16.08.2017 по делу А40-85718/17-137-783 взыскано: задолженность 331 809,21 руб., гос.пошлина 9 636,18 руб.
28.12.2017 - прекращение деятельности.
Возбуждено ИП - 66762/19/50044-ИП от 24.08.2019 (ФС №017673379 от 02.10.2017).
11.03.2021: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Направлены заявления о розыске должника, его имущества, денежных средств
07.04.2022: в УФССП России по Московской области предъявлена жалоба о не предоставлении информации о ходе исполнительного производства и не получении процессуальных документов.</t>
  </si>
  <si>
    <t>Решение Арбитражного суда города Москвы от 19.02.2018 по делу А40-208224/17-137-1811 взыскано: задолженность 562 231,09 руб., гос.пошлина 14 244,62 руб.
09.11.2020 - прекращение деятельности.
Возбуждено ИП - 178078/19/33001-ИП от 26.06.2018 (ФС №024522422 от 19.04.2018).
Установлено наличие ТС RENAULT-SR, 2010 г.в., У509КР33, земельный участок (садоводство) 464,00 кв.м. г. Владимир, Сад Нижнее Сельцо №1, участок 191, жилое здание (садовый домик) 62,60 кв.м. г. Владимир, Сад Нижнее Сельцо №1, участок 191. 
14.05.2021: Подготовлено и направлено в ФССП заявление о розыске должника и его имущества
31.05.2021: Подготовлено и направлено в ССП заявление о розыске т/с, принадлежащего должнику
25.11.2021: Получено постановление СПИ об отказе в удовлетворении заявления, ходатайства о розыске т/с, т.к. в ходе исполнения требований ИД судебным приставом-исполнителем в адрес должника направлено извещение о вызове на прием к СПИ (о месте и времени совершения исполнительных действий) для вручения требования о предоставлении ТС для последующего наложения ареста на имущество. Принимая во внимание вышеизложенное, объявление имущества должника в розыск в рамках исполнительного производства от 26.06.2018 г. № 178078/19/33001 -ИП в настоящее время является нецелесообразным.
10.02.2022: Направлено в ССП заявление о совершении выхода  в адрес должника с целью установления местонахождения должника и выявления имущественного положения
18.04.2022:  направлена жалоба на бездействие СП.</t>
  </si>
  <si>
    <t>Решение Королёвского городского суда Московской области от 01.03.2021 по делу 2-3846/2020 взыскано: задолженность 1 600 888,14 руб., гос.пошлина 16 204,44 руб.
27.12.2021 - прекращение деятельности.
Возбуждено ИП - 101807/21/50062-ИП от 18.10.2021 (ФС № 033094844 от 26.07.2021).
26.11.2021: направлено в ССП заявление о вынесении постановления о временном ограничении на выезд должника из РФ
26.11.2021: направлено в ССП заявление о ходе ИП, направлении процессуальных документов по ИП, а также ответов из рег. органов
20.12.2021: Направлено в ССП заявление о совершении выхода  в адрес должника с целью установления местонахождения должника и выявления имущественного положения
17.02.2022: Направлена в ССП жалоба о бездействии СПИ, отсутствии ответов на заявления взыскателя
29.03.2022: Направлена в УФССП по Московской области жалоба на бездействие СПИ, отсутствие ответа на заявления взыскателя.
Поручитель - Емашкин Алексей Федорович.
Возбуждено ИП - 135530/21/50044-ИП от 22.10.2021 (ФС № 033094898 от 26.07.2021).
Направлено заявление на розыск денежных средств 
06.12.2021: направлено в ССП заявление о применении к должнику мер принудительного характера, направленных на скорейшее исполнение требований исполнительного документа.
09.03.2022: 09.03.2022 должник Емашкин А.Ф. подал заявление в Арбитражный суд Пензенской области о признании банкротом (общая сумма задолженности перед 9 кредиторами составляет 3 449 561,31)
18.03.2022: направлено в ССП заявление с просьбой запросить сведения у налоговых органов, банков и кредитных организаций о наименовании и местонахождении Банков и иных кредитных организаций, в которых открыты счета на имя должника с последующим обращением взыскания на денежные средства в счет погашения задолженности по исполнительному производству
29.03.2022: 29.03.2022 АС Пензенской области вынесено определение о принятии заявления о признании должника гражданина несостоятельным (банкротом) и назначении СЗ на 28.04.2022г.
07.04.2022: в УФССП России по Московской области предъявлена жалоба о не предоставлении информации о ходе исполнительного производства и не получении процессуальных документов</t>
  </si>
  <si>
    <t>Решение Арбитражного суда города Москвы от 15.01.2018 по делу А40-208308/17-81-1939 взыскано: задолженность 219 846,38 руб., гос.пошлина 7 396,93 руб.
31.08.2018 - прекращение деятельности.
Возбуждено ИП - 95803/21/71028-ИП от 05.11.2019 (ФС №033170657 от 30.09.2019).
11.03.2021: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19.05.2021: Подготовлено и направлено в ССП заявление о розыске должника и его имущества
29.06.2021: получена информация о постановлении ИП Ефимов Сергей Юрьевич: 29.06.2021г. исполнительное производство окончено на основании п.3 ч.1 ст.46 ФЗ "ОБ ИП"
29.06.2021: Исполнительное производство окончено (Невозможность взыскания)
27.09.2021: Подготовлено и направлено в ССП заявление о направлении в адрес взыскателя оригинала ИД с постановлением об окончании и актом о наличии обстоятельств, в соответствии с которыми исполнительный документ возвращается взыскателю
28.10.2021: Отмена окончания исполнительного производства
28.10.2021: получено постановление судебного пристава-исполнителя об отмене окончания ИП и возобновлении ИП. 
10.11.2021: Подготовлено и направлено в ФССП заявление о розыске должника и его имущества
07.12.2021: Направлено в ССП заявление о направлении запроса в ЗАГС об установлении семейного положения должника, а также направлении запросов в рег. органы о предоставлении инф-ии об имуществе супруга (супруге) должника
10.12.2021: Получено сопровод. письмо о перенаправлении заявления о розыске в ОСП Советского района г. Тулы
10.02.2022: Направлено в ССП заявление о совершении выхода  в адрес должника с целью установления местонахождения должника и выявления имущественного положения
18.04.2022:  направлено в ОСП Советского района УФССП России по Тульской области заявление о предоставлении ответов на обращения.</t>
  </si>
  <si>
    <t>Решение Арбитражного суда города Москвы от 29.12.2017 по делу А40-208283/2017-26-1815 взыскано: задолженность 334 597,31 руб., гос.пошлина 9 691,95 руб.
02.11.2020 - прекращение деятельности.
Возбуждено ИП - 108403/18/61033-ИП от 04.05.2018 (ФС №021375483 от 12.01.2018).
11.03.2021: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19.05.2021: направлено заявление о розыске должника и его имущества
08.12.2021: направлена жалоба о ненаправлении процессуальных документов
31.03.2022: направлено в ССП заявление о направлении в адрес взыскателя документов об окончании ИП, согласно сайта УФССП ИП окончено 28.02.2022 ст 46, ч.1, п.3.</t>
  </si>
  <si>
    <t>Судебный приказ Мирового судьи судебного участка № 141 района Ново-Переделкино ЗАО города Москвы от 05.06.2018 по делу 2-233/18 взыскано: задолженность 374 874,61 руб., гос.пошлина 3 474,38 руб.
Возбуждено ИП - 62178/21/77025-ИП от 21.06.2021 (СП №2-233/18 от 05.06.2018).
19.09.2017 - прекращение деятельности.
На должника зарегистрированы т/с: ВАЗ 2112, 2001г.в., Фольксваген 1986г.в. Должник является получателем пенсии, 01.07.2021г. СПИ направлено постановление об обращении взыскания на пенсию.
07.07.2021: Подготовлено и направлено в ФССП заявление о розыске и наложении ареста на т/с, принадлежащие должнику
Должнику принадлежит следующее имущество: 1. Земельный участок 393 кв.м., по адресу Владимирская обл., сдт. Солнечная поляна, уч.41; 2. Жилое помещение 29,40 кв.м. по адресу: МО, г. Реутов, ул. Лесная, д.8, кв.26; 3. Жилое помещение 76,10 кв.м. по адресу: МО, г. Реутов, ул. Ленина, д.3, кв.66; 4. Жилое помещение 66,90 кв.м. по адресу МО, г. Реутов, ул. Войтовича, д.3, кв.5; 5. Нежилое помещение 18,20 кв.м. по адресу: г. Москва, ул. Кетчерская, д.11А; 6. Жилое помещение 52,60 кв.м. по адресу: г. Москва, ул. Новоорловская, д.12, кв.89 (1/4 доля); 7. Здание нежилое 27,10 кв.м. по адресу: Владимирская обл., Киржачский р-н., садовое товарищество Солнечная поляна, уч.41. 
07.10.2021: Подготовлено и предъявлено в ФССП заявление о вынесении постановления о запрете рег. действий в отношении недвижимого имущества (г. Москва), а также о направлении поручения в Перовский РОСП о выходе в адрес и составлении акта описи-ареста для последующей передаче на торги нежилого помещения по адресу г. Москва, ул. Кетчерская, д.11А
10.11.2021: Подготовлено и направлено в ФССП заявление о предоставлении инф-ии о розыскных мероприятиях
16.12.2021: получено: постановление о запрете рег. действий в отношении недвиж. имущества (помещение, Москва, Кетчерская ул.), постановления от 30.08.2021г. и 31.08.2021г. об отказе в объявлении розыска должника и его имущества и розыска т/с (отсутствуют основания для объявления розыска). СПИ обновил запрос в ФНС о счетах. Заявление об обращении взыскания на недвижимое имущество на данный момент не рассмотрено. 
03.03.2022: Предъявлено в ССП заявление о розыске т/с
03.03.2022: Предъявлено в ССП заявление о совершении выхода  в адрес должника с целью установления местонахождения должника и выявления имущественного положения
03.03.2022: выход к СП: получен ответ на запрос сведений о банковских счетах: сведения не найдены; получены ответы из Росреестра и ГИБДД, имущественное положение не изменилось.</t>
  </si>
  <si>
    <t>Судебный приказ Мирового судьи судебного участка № 76 Войковского района города Москвы от 15.05.2018 по делу 02-0623/2018 взыскано: задолженность 428 291,78 руб., гос.пошлина 3 741,46 руб.
09.02.2018 - прекращение деятельности
Возбуждено ИП - 43089/19/77036-ИП от 27.05.2019 (СП №2-623/18 от 14.06.2018).
18.03.2021: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18.03.2021: Получено о запрете на регистрационные действия в отношении ТС (ФОЛЬКСВАГЕН ПОЛО, 2013г.в.), постановление о запрете на совершение действий по регистрации (квартира, общ.площ. 35 кв.м., расположенная по адресу: г. Москва, ул. Зои и Александра Космодемьянских, д.16, корп.1, кв.91, 1/3 доля в праве, квартира, является единственным жильем), постановление о временном ограничении на выезд из РФ (действующее до 21.03.2021г., после истечения срока будет обновлено), Вынесены постановления об обращении взыскания на денежные средства, находящиеся в Банках.
15.04.2021: предъявлено в ФССП заявление о направлении в адрес должника требования о явке на прием к судебному приставу-исполнителю с целью вручения предписания о предоставлении автотранспортного средства ФОЛЬКСВАГЕН ПОЛО, 2013г.в., для составления акта ареста (описи) имущества.
Отсутствует информация о наличии у должника ФЛ счетов в банках. 
30.09.2021: предъявлено в ФССП заявление о предоставлении информации о розыскных мероприятиях в отношении имущества должника
30.09.2021: Установлено, что до настоящего времени исполнительный розыск автотранспортного средства продолжается.
24.02.2022: предъявлено в ССП заявление о направлении запроса в ФНС о предоставлении информации сведений об участии должника в качестве учредителя в ООО, ОАО, ЗАО, ПАО и иных организационно правовых формах с указанием доли в уставном капитале, реквизиты этих организаций
24.02.2022:  Получена информация о том, что розыск не прекращен. 
14.04.2022:получена информация, что автотранспортное средство, находящееся в розыске не найдено. В ближайшее время розыск будет прекращен и исполнительное производство окончено в связи с вынесением акта о невозможности взыскания.</t>
  </si>
  <si>
    <t>Решение Тимирязевского районного суда города Москвы по делу 02-2335/2017 взыскано: задолженность 947 472,23 руб., гос.пошлина 12 674,72 руб.
13.11.2019 - прекращение деятельности.
Возбуждено ИП - 4356/19/71030-ИП от 08.02.2019 (ФС №030701430 от 13.11.2018).
12.08.2019 - ИП окончено (невозможность взыскания).
Определением Арбитражного суда Тульской области от 03.10.2018 г. в отношении ООО "Митол" введена процедура наблюдения.
07.02.2019 г. требования Банка включены в реестр требований кредиторов (2 466 420,17 руб).
12.04.2019 г. производство по делу прекращено
Поручитель - Митяев Олег Иванович (умер).
Возбуждено ИП - 1766/19/71029-ИП от 18.01.2019 (ФС №030701431 от 13.11.2018).
16.03.2021: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02.06.2021 поступило заявление о розыске должника и (или) его имущества. С целью установления имущественного положения должника судебным приставом-исполнителем неоднократно направлены запросы в регистрирующие, контролирующие органы и кредитные организации.
За должником зарегистрировано автотранспортное средство 2008 г.в. Вынесено постановление о запрете регистрационных действий в отношении транспортных средств.
Вынесены постановления об обращении взыскания на денежные средства должника.Согласно полученным ответам из КО должник открытых счетов и вкладов не имеет.
Митяев О.И. официально не трудоустроен, получателем пенсии не значится, на учете по безработице не состоит, пособий и иных выплат не получает. Должник в качестве юридического лица, ИП не зарегистрирован. Имущество на которое может быть обращено взыскание у должника отсутствует.
23.12.2021: направлено в ССП заявление о розыске т/с должника
23.12.2021: Направлено в ССП заявление о направлении в адрес взыскателя ответа из ГИБДД и постановления о запрете рег. действий в отношении т/с
01.02.2022: Получено постановление судебного пристава исполнителя об отказе в удовлетворении заявления, ходатайства, в связи с тем, что ИП приостановлено, т.к. должник умер
02.02.2022: Направлено в ССП заявление о направлении в адрес взыскателя копии ответа из ЗАГСА о смерти должника, а также о направлении запроса в нотариальну палату о предоставлении сведений о наследниках должника, а также об объектах, вошедших в наследственную массу
15.04.2022: посредством сайта ФССП России направлено в ОСП Центрального района УФССП России по Тульской области заявление о предоставлении ответа на обращение от 02.02.2022.
Поручитель - Митяева Ольга Николаевна.
Возбуждено ИП - 1765/19/71029-ИП от 18.01.2019 (ФС №030701432 от 13.11.2018).
16.03.2021: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Направлены  в ССП заявления о розыске должника, его имущества, денежных средств.
С целью установления имущественного положения должника СПИ неоднократно направлены запросы в регистрирующие, контролирующие органы и кредитные организации.
За должником зарегистрировано автотранспортное средство 2010 г.в. Вынесено постановление о запрете регистрационных действий в отношении транспортного средства.
В соответствии со ст. 68 Закона мерами принудительного исполнения являются обращения взыскания на имущества должника, в том числе на денежные средства.
 Вынесены постановления об обращении взыскания на денежные средства должника.
Митяева О.Н. официально не трудоустроена, получателем пенсии не значится. Должник на учете по безработице не состоит, пособий и иных выплат не получает. Должник в качестве юридического лица, ИП не зарегистрирован. Имущество на которое может быть обращено взыскание у должника отсутствует.
23.12.2021: направлено в ССП заявление о розыске т/с должника
На должника зарегистрировано т/с Шевроле 2010 г.в.
15.04.2022: направлена в ОСП Центрального района УФССП России по Тульской области жалоба на бездействие СП.</t>
  </si>
  <si>
    <t>Решение Басманного районного суда города Москвы от 07.04.2017 по делу 02-1378/2017 взыскано: задолженность 356 765,09 руб., гос.пошлина 6 767,65 руб.
21.07.2021 - прекращение деятельности.
Возбуждено ИП - 15041/17/63045-ИП от 01.12.2017 (ФС №010159411 от 06.09.2017).
24.09.2018 вынесено постановление об окончании исполнительного производства.
24.09.2018: Исполнительное производство окончено (Невозможность взыскания).
Поручитель - Федин Сергей Владимирович.
Возбуждено ИП - 11629/19/63045-ИП от 01.12.2017 (ФС №010159410 от 06.09.2017).
18.03.2021: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19.05.2021: направлено заявление о розыске должника и его имущества
02.09.2021: направлено в ФССП заявление о направлении в адрес взыскателя процессуальных документов
26.01.2022: направлена жалоба на бездействие СП.</t>
  </si>
  <si>
    <t>Судебный приказ Мирового судьи судебного участка № 8 Ленинского района города Чебоксары Чувашской Республики от 18.12.2017 по делу 2-1386/2017 взыскано: задолженность 245 140,08 руб., гос.пошлина 2 825,70 руб.
05.04.2018 - прекращение деятельности.
Возбуждено ИП - 82887/21/21004-ИП от 20.04.2018 (СП №2-1386/2017 от 18.12.2017).
15.03.2021: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25.05.2021: направлено заявление о розыске должника и его имущества
03.06.2021: получено постановление судебного пористава исполнителя об отказе в объявлении розыска
22.06.2021: получена копия искового заявления об обращении взыскания на земельный участок должника ИП Мифтахова Наталия Геннадьевна.</t>
  </si>
  <si>
    <t>Рещение Басманного районного суда города Москвы от 29.03.2017 по делу 02-1608/2017 взыскано: задолженность 288 273,21 руб., гос.пошлина 6 082,73 руб.
17.09.2020 - прекращение деятельности.
Возбуждено ИП - 83215/19/48002-ИП от 20.06.2019 (ФС №017487205 от 06.04.2018).
14.02.2020 г. СПИнаправлены запросы в регистрирующие органы, банки и иные кредитные организации с целью получения сведений об имущественном положении должника. ОАО "Липецккомбанк" и ПАО "ТРАСТ" предоставили сведения об открытых счетах, на которые обращены взыскания. Также СПИ вынесено постановление об ограничении на выезд должника за пределы РФ. Транспортного средства в собственности не имеется. Должник является получателем пенсии, поэтому СПИ вынесено постановление об обращении взыскания на пенсию должника в размере 50%.
16.03.2021: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25.05.2021: направлено заявление о розыске должника и его имущества
25.08.2021: направлено в ФССП заявление о направлении в адрес взыскателя процессуальных документов
08.12.2021: направлена жалоба на бездействие СП о ненаправлении процессуальных документов
31.01.2022: Получен ответ на жалобу и копии процессуальных документов</t>
  </si>
  <si>
    <t>Решение Басманного районного суда города Москвы от 03.03.2017 по делу 2-875/2017 взыскано: задолженность 1 463 363,30 руб., гос.пошлина 15 516,82 руб.
28.01.2019 - прекращение деятельности.
Возбуждено  ИП - 15039/17/63045-ИП от 01.12.2017 (ФС №010012711 от 21.09.2017).
28.01.2019: Исполнительное производство прекращено (Исключение должника из ЕГРЮЛ).
Поручитель - Марыкова Ирина Анатольевна.
Возбуждено ИП - 67730/19/63044-ИП от 01.12.2017 (ФС №010012712 от 21.09.2017).
16.03.2021: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19.05.2021: направлено заявление о розыске должника и его имущества
26.01.2022: направлено в ССП заявление о направлении процессуальных документов.
Поручитель - ООО "Вита-Мед-Опт" (банкрот).
Возбуждено ИП - 15037/17/63045-ИП от 01.12.2017 9ФС №010012713 от 21.09.2017).
16.11.2018: Исполнительное производство окончено (Признание должника банкротом и направление исполнительного документа арбитражному управляющему).
Решением Арбитражного суда Самарской области от 02.03.2017 г. в отношении ООО "Вита-Мед-Опт" введена процедура конкурсного производства.
14.02.2018 г. КУ ООО "Вита-Мед-Опт" обратился в АС Самарской области с заявлением о привлечении контролирующих лиц к субсидиарной ответственности в размере 102 765 774,23 руб.
20.08.2018 г. заявление КУ ООО «ВитаМедОпт» удовлетворено. Марыкова Ирина Анатольевна привлечена к субсидиарной ответственности в размере 102 765 774,23 руб.
27.12.2018 г. направлено заявлени о включении в реестр требований кредиторов. 
12.08.2019 г. требования Банка установлены как требования, подлежащие удовлетворению после удовлетворения требований кредиторов, включенных в реестр требований кредиторов (1 478 880,13 руб.)
17.02.2021 г. производство по делу о банкротстве прекращено в сязи с отсутствием финансирования.</t>
  </si>
  <si>
    <t>Решение Басманного районного суда города Москвы от 28.11.2017 по делу 02-4480/2017 взыскано: задолженность 201 340,82 руб., гос.пошлина 5 213,41 руб.
05.02.2016 - прекращение деятельности.
Возбуждено ИП - 112759/19/63039-ИП от 13.08.2019 (ФС №029453792 от 05.07.2019).
15.03.2021: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25.05.2021: направлено заявление о розыске должника и его имущества
23.08.2021: Получены документы по ИП (решение суда об уменьшении процента взыскания до 30%)
25.08.2021: направлено в ФССП заявление о направлении в адрес взыскателя процессуальных документов
08.12.2021: направлена жалоба на бездействие СП о ненаправлении процессуальных документов.
Поручитель - Шульпин Евгений Николаевич.
Возбуждено ИП  - 43187/19/63043-ИП от 29.07.2019 (ФС №029453793 от 05.07.2019).
18.03.2021: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22.06.2021: направлено заявление о розыске должника и его имущества
06.09.2021: направлено в ФССП заявление о направлении в адрес взыскателя процессуальных документов.</t>
  </si>
  <si>
    <t>Решение Тимирязевского районного суда города Москвы от 17.05.2017 по делу 02-1149/2017 взыскано: задолженность 531 501,72 руб., гос.пошлина 13 316,56 руб.
15.01.2019 - прекращение деятельности.
Возбуждено ИП - 119024/17/52009-ИП от 07.12.2017 (ФС №012466249 от 03.07.2017).
15.02.2019 - ИП прекращено (замещик исключен из ЕГРЮЛ).
Поручитель -  Милосердов Дмитрий Васильевич.
Возбуждено ИП -  94033/20/52008-ИП от 07.12.2017 (ФС №012466248 от 03.07.2017).
16.03.2021: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09.04.2021: направлено в ФССП обращение о применении к должнику мер принудительного характера, направленных на скорейшее исполнение требований исполнительного документа.
Направлены заявления на розыск имущества, денежных средств.
20.10.2021: направлено заявление о розыске должника и его имущества
26.01.2022: направлено в ССП заявление о вынесении постановления о наложении ареста на долю в уставном капитале
18.03.2022: направлено в ССП заявление с просьбой запросить сведения у налоговых органов, банков и кредитных организаций о наименовании и местонахождении Банков и иных кредитных организаций, в которых открыты счета на имя должника с последующим обращением взыскания на денежные средства в счет погашения задолженности по исполнительному производству
11.04.2022: получено постановление судебного пристава-исполнителя от 14.03.2022г. об удовлетворении заявления о направлении повторных запросов в ГИБДД, Росреестр, ГИМС МЧС, Гостехнадзор, ДГИ, ПФР, банки, осуществление выхода в адрес должника.</t>
  </si>
  <si>
    <t>Решение Арбитражного суда города Москвы от 12.01.2018 по делу А40-187742/17-55-1580 взыскано: задолженность 155 465,24 руб., гос.пошлина 5 663,96 руб.
18.01.2021 - прекращение деятельности.
Возбуждено ИП - 90796/21/77003-ИП от 20.05.2021 (ФС 037848898 от 12.01.2018).
Направлены запросы о розыске имущества.
Выявлено: зем. участок 142412,00 кв.м., Калужская обл., Дзержинский р-н., д. Андреевское; зем. участок 522176,00 кв.м., Калужская обл., Дзержинский р-н., д. Андреевское. 
30.11.2021: Предъявлено в ССП заявление об обращении в суд с заявлением об обращении взыскания на выявленные зем. участки, принадлежащие должнику
На должника зарегистрировано т/с МЕРСЕДЕС-БЕНЦ E300 ; 1990г.в, 06.10.2021г. СПИ вынесено постановление о запрете на совершение действий по регистрации. 
Направлны запросы на розыск денежных средств.
03.12.2021: направлено в ССП заявление о розыске т/с, принадлежащего должнику
25.02.2022: Получен ответ СПИ,в котором сообщается, что в удовлетворении заявления взыскателя об обращении в суд с заявлением об обращении взыскания на земельный участок отказано
14.04.2022: Предъявлено в ССП заявление о розыске т/с (повторно)
новой инф-ии об имущественном положении нет); 
07.04.2022г. вынесено постановление о временном ограничении на выезд должника из РФ.</t>
  </si>
  <si>
    <t>Судебный приказ Мирового судьисудебного участка № 2 города Канаш Чувашской республики от 24.07.2017 по делу 2-774-2017 взыскано: задолженность 248 492,07 руб., гос.пошлина 2 842,46 руб.
01.09.2015 - прекращение деятельности.
Возбуждено ИП - 79945/17/21002-ИП от 12.10.2017 (СП №2-774-2017 от 24.07.2017).
15.03.2021: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19.05.2021: направлено заявление о розыске должника и его имущества
02.06.2021: Вынесено постановление об обращении взыскания на ДС
26.01.2022: направлено в ССП заявление о направлении процессуальных документов
За должником зарегистрированы ВАЗ-21150, ЛАДА 211440. Недвижимого имущества за должником не зарегистрировано.
08.04.2022: направлено в ССП заявление о розыске и аресте ТС.</t>
  </si>
  <si>
    <t>Судебный приказ Мирового судьи судебного участка № 35 Октябрьского судебного района города Самары по делу 2-1913/17 взыскано: задолженность 418 247,42 руб., гос.пошлина 3 691,24 руб.
03.02.2017 - прекращение деятельности.
Возбуждено ИП - 11200/18/63045-ИП от 05.10.2018 (СП №2-1913/17 от 17.11.2017).
15.03.2021: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19.04.2021: получено постановление судебного пористава исполнителя об удовлетворении полностью или частично заявления,ходатайства
25.05.2021: направлено заявление о розыске должника и его имущества
06.09.2021: направлено в ФССП заявление о направлении в адрес взыскателя процессуальных документов
03.02.2022: направлена жалоба на бездействие СП.</t>
  </si>
  <si>
    <t>Решение Арбитражного суда города Москвы от 13.12.2017  по делу А40-208287/17-55-1745 взыскано: задолженность 345 765,61 руб., гос.пошлина 9 915,31 руб.
10.07.2019 - прекращение деятельности.
Возбуждено ИП - 215739/20/23054-ИП от 30.03.2018 (ФС №024484215 от 30.01.2018).
15.03.2021: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19.05.2021: направлено заявление о розыске должника и его имущества
02.09.2021: направлено в ФССП заявление о направлении в адрес взыскателя процессуальных документов
18.11.2021: получено постановление судебного пристава-исполнителя о временном ограничении на выезд должника из РФ от 09.10.2021 г.
26.01.2022: направлено в ССП заявление о направлении документов о ходе ИП.</t>
  </si>
  <si>
    <t>Решение Басманного районного суда города Москвы от 26.05.2017  по делу 2-2382/2017 взыскано: задолженность 292 715,96 руб., гос.пошлина 9 910,02 руб.
26.12.2018 - прекращение деятельности.
Возбуждено ИП -65018/21/77037-ИП от 30.04.2021 (ФС №010093513 от 27.09.2017).
12.05.2021: направлены заявления о розыске денежных средств с требованием наложения ареста на денежные средства в рублях и иностранной валюте с последующим обращением взыскания на денежные средства в счет погашения задолженности по исполнительному производству
03.06.2021: предъявлено в ФССП обращение о применении к должнику мер принудительного характера, направленных на скорейшее исполнение требований исполнительного документа.
У должника имеется ТС ДЭУ МАТИЗ, 2008г.в., г/н У440ТХ190, земельный участок, 3 783 100кв.м., расположенный по адресу Ростовская область, Родионово-Несветайский р-н, х. Веселый. Выявлены счета в: ПАО "СБЕРБАНК РОССИИ", МКБ, ОТП Банк, АО "Тинькофф Банк", ПАО "МТС". Вынесено постановление о запрете на регистрационные действия ТС, постановление о запрете на совершение действий по регистрации, постановление о временном ограничении на выезд из РФ, постановления об обращении взыскания на денежные средства, находящиеся в Банках. 
08.06.2021: направлено в ФССП заявление об обращении взыскания на выявленное имущество должника
29.07.2021: постановление об обращении взыскания на пенсию должника.
30.09.2021: предъявлено заявление о розыске имущества должника
31.01.2022: направлено в ССП заявление об обновлении запросов в регистрирующие органы и кредитные организации для установления имущественного положения должника
24.02.2022: предъявено в ССП заявление о направлении запроса в ФНС о предоставлении информации сведений об участии должника в качестве учредителя в ООО, ОАО, ЗАО, ПАО и иных организационно правовых формах с указанием доли в уставном капитале, реквизиты этих организаций
03.03.2022:  до настоящего времени ведется розыск. Пристав-исполнитель 14.02.2022г. вынес постановление об обращении взыскания на заработную плату и иные доходы должника (об обращении взыскания на пенсию), при этом не получив подтверждение ПФР. 
Направлены запросы о розыске имущества.
Поручитель - Смирнов Олег Константинович.
Возбуждено ИП - 62676/21/77037-ИП от 28.04.2021 (ФС №010093514 от 27.09.2017).
Направлены заявлений о розыске денежных средств.
03.06.2021: предъявлено в ФССП обращение о применении к должнику мер принудительного характера, направленных на скорейшее исполнение требований исполнительного документа
03.06.2021: За должником зарегистрированы: ТС КАМАЗ 54112, 1990г.в., г/н Т751РН34, 37962, 2007г.в., г/н К578КН777, 2834F9 без модели, 2007г.в., г/н М125ТА177. Расчетные счета в: АО "Почта Банк", ПАО "СОВКОМБАНК", ПАО "МТС БАНК". Вынесено постановление о запрете на совершение действий в отношении ТС, постановление о временном ограничении на выезд должника из РФ, постановления об обращении взыскания на денежные средства, находящиеся в банках. Получено постановление о возбуждении исполнительного производства, сводка и реестр запрос-ответ.
08.06.2021: направлено в ФССП заявление об обращении взыскания на выявленное имущество должника
21.07.2021: направлено в ФССП заявление о совершении выхода в адрес должника с целью установления местонахождения и выявления имущественного положения
30.09.2021: предъявлено заявление о розыске имущества должника
31.01.2022: направлено повторное заявление о розыске должника и его имущества
04.03.2022: по поручению СПИ в ИФНС №5 по г. Москве направлен запрос о предоставлении сведений об участии должника в уставном капитале ООО, ОАО, ЗАО, ПАО и других организационно правовых формах юридических лиц, с указанием доли в уставном капитале организации, реквизиты этих организаций.
04.03.2022: по поручению СПИ в Гостехнадзор г. Москвы направлен запрос о предоставлении информации о наличии/отчуждении самоходной техники
04.03.2022: Представителем ПКУ сдан нарочно запрос в ГИМС МЧС о предоставлении сведений о наличии/отчуждении маломерных судов
10.03.2022: Осуществлен выезд в ГИМС МЧС: получен ответ об отсутствии за должником маломерных судов.</t>
  </si>
  <si>
    <t>Решение Калужского районного суда Калужской области от 13.07.2017 по делу 2-4936/2017 взыскано: задолженность 1 152 387,58 руб., гос.пошлина 13 236,00 руб.
29.07.2020 - прекращение деятельности.
Возбуждено ИП - 47259/19/40023-ИП от 12.03.2018 (ФС №009981759 от 13.12.2017).
12.03.2018: 09.01.2018 г. в Калужский районный суд Калужской области было направлено заявление об исправлении ошибки в исполнительном листе (заверить гербовой печатью). 
15.02.2018 г. ИЛ получен из суда. 
12.03.2018 г. возбуждено исполнительное производство.
24.09.2019 г. вынесено постановление о передаче ип в другое ОСП ( из МООИП по Калужской области передано в ОСП по Октябрьскому округу г. Калуги). Предыдущий номер ИП 3617/18/40052-ИП.
ИП окончено фактическим исполеннием, однако осталась сумма. Сделан запрос информации о всех перечислениях.
Поручитель -Пятышева Екатерина Николаевна.
Возбуждено ИП -  47258/19/40023-ИП от 02.02.2018 (ФС №009981758 от 13.12.2017).
24.09.2019 г. вынесено постановление о передаче ип в другое ОСП ( из МООИП по Калужской области передано в ОСП по Октябрьскому округу г. Калуги). Предыдущий номер ИП 1536/18/40052-ИП.
ИП окончено фактическим исполеннием, однако осталась сумма. Сделан запрос информации о всех перечислениях.</t>
  </si>
  <si>
    <t>Решение Басманного районного суда города Москвы от 15.03.2017  по делу 2-692/2017 взыскано: задолженность 813 802,84 руб., гос.пошлина 8 092,73 руб.
22.03.2017 - прекращение деятельности.
Решением Арбитражного суда Ростовской области должник банкрот.
Требования Банка включены как требования, подлежащие удовлетворению за счёт имущества, оставшегося после удовлетворения включенных в реестр (489 273,49 руб.).
31.01.2017 г. подготовлено и направлено в АС Ростовской области заявление об устранении описки в определении о включении требований Банка.
13.02.2017 г. процедура банкротства завершена.
22.03.2017 г. исключено из ЕГРЮЛ.
Поручитель - Иванков Александр Юрьевич.
Решением Арбитражного суда Ростовской области должник банкрот.
Возбуждено ИП - 140142/17/61018-ИП от 05.08.2017 (ФС №018167173 от 27.04.2017).
26.11.2020 г. направлен запрос о получении постановления об окончании ИП.
30.03.2022: направлено в ССП заявление о направлении постановления об окончании ИП № 224918186748 от 2022-03-31.
Поручитель - Немчак Мария Александровна.
Возбуждено ИП - 26.11.2020 г. 
направлен запрос о получении постановления об окончании ИП.</t>
  </si>
  <si>
    <t>Решение Тимирязевского районного суда города Москвы от 05.12.2017 по делу 02-3660/2017 взыскано: задолженность 316 609,22 руб., гос.пошлина 9 172,43 руб.
13.01.2015 - прекращение деятельности.
Возбуждено ИП - 21689/19/36041-ИП от 30.05.2019 (ФС №029014216 от 14.03.2019).
17.03.2021: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25.05.2021: направлено заявление о розыске должника и его имущества
06.09.2021: направлено в ФССП заявление о направлении в адрес взыскателя процессуальных документов
10.02.2022: направлена жалоба на бездействие СП.
Поручитель - Неруцков Алексей Викторович.
Возбуждено ИП - 21688/19/36041-ИП от 30.05.2019 (ФС №029014217 от 14.03.2019).
17.03.2021: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22.06.2021: направлено заявление о розыске должника и его имущества
06.09.2021: направлено в ФССП заявление о направлении в адрес взыскателя процессуальных документов.</t>
  </si>
  <si>
    <t>Решение Басманного районного суда города Москвы от 15.10.2019  по делу 02-3823/2019 взыскано: задолженность 370 129,88 руб., гос.пошлина 6 901,30 руб.
07.02.2014 -прекращение деятельности.
Возбуждено ИП - 10107/17/33021-ИП от 26.10.2017 (№2-1635/8-2017 от 28.08.2017).
16.11.2017: Исполнительное производство прекращено (Отмена судебного акта)
19.08.2021: Подготовлено и направлено в ФССП заявление о направлении в адрес взыскателя постановления о прекращении ИП
26.10.2021: Подготовлено и направлено в ФССП заявление о направлении в адрес взыскателя постановления о прекращении ИП
28.10.2021: получен ответ на запрос: согласно электронной базы АИС ФССП ОСП Ковровского района исполнительный документ по Делу № 2-1635/8-2017 о взыскании задолженности в отношении должника Гулина Николая Владимировича, на исполнение не поступал, сведений об оплате не имеется. Предоставить более подробную информацию о том возбуждалось ли исполнительное производство в отношении должника за период ранее 2018 года, не представляется возможным, так как материалы исполнительных производств уничтожаются, в связи с истечением сроков давности хранения. Согласно «Перечня документов, образующихся в процессе деятельности Федеральной службы судебных приставов и подведомственных организаций, с указанием сроков хранения», утвержденный приказом ФССП России от 30.01.2015 № 37, материалы оконченных (прекращенных) исполнительных производств по исполнению судебных актов хранятся 3 года
Поручитель - Гулина Татьяна Викторовна.
Возбуждено ИП - 191786/20/33010-ИП от 26.11.2020 ()ФС №029932816 от 04.08.2020).
26.10.2021: Подготовлено и направлено в ФССП заявление о розыске должника и его имущества
Выявлено: счета: Сбербанк, Россельхозбанк, РНКБ банк ПАО, т/с: Прицеп 2018г.в.; недвижимость: 1. Земельный участок;  площадь: 1 700кв.м., Владимирская обл, р-н Ковровский, МО Новосельское (сельское поселение), д Медынцево, д 47, кадастровый №: 33:07:000327:69 2. Помещение;  площадь: 49,6кв.м.;  расположен по адресу: Республика Крым, р-н Первомайский, с Кормовое, ул Виноградная, д 1а, кв 6;  кадастровый №: 90:09:080101:69; 3. Здание;  площадь: 128,9кв.м.;  расположен по адресу: Владимирская область, р-н Ковровский, МО Новосельское (сельское поселение), д Медынцево, д 47;  кадастровый №: 33:07:000327:140
22.03.2022: Получены документы по ИП: постановление о возбуждении ИП, постановления об обращении взыскания на дс Россельхозбанк, РНКБ, Сбербанк, постановление о запрете рег. действий в отношении т/с, постановление о запрете рег. действий в отношении недвиж. (помещение в Крыму), ответ ЗАГС: нет сведений, запросы СПИ от 21.03.2022 о пенсии и з/п
29.03.2022: Направлено в ССП заявление об обращении в суд с заявлением о признании недействительными договоров купли-продажи недвижимого им-ва, заключенных между Гулиной Т.В. и Вихровым А.В.
29.03.2022: Направлено в ССП заявление о розыске т/с (прицеп)
18.04.2022: посредством сайта ФССП России направлено в ОСП Ковровского р-на заявление о направление запроса о предоставлении расширенных выписок о движении денежных средств по р/с
18.04.2022: посредством сайта ФССП России направлено в ОСП Ковровского р-на заявление о направлении запросов в рег. органы</t>
  </si>
  <si>
    <t>Решение Володарского районного суд аг. Брянска от 16.05.2019 по делу 02-503/2019 взыскано: задолженность 125 801,53 руб., гос.пошлина 6 092,31 руб.
Возбуждено ИП - 56775/19/32003-ИП от 04.12.2019 9ФС №024035120 от 14.11.2019).
04.05.2017 - прекращение деятельности.
18.03.2021: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28.04.2021: получены ответ на обращение, сводка и реестр. Должник является пенсионером, обращено взыскание на пенсию. Движимое имущество зарегистрированное за должником отсутствует. Должнику принадлежит жилой дом по адресу: г. Брянск, ул. 12 лет Октября, д. 47 (является единственным жильем). 12.03.2021 вынесено постановление о запрете на совершение действий по регистрации. 27.02.2021 Постановление о временном ограничении на выезд должника из РФ
22.06.2021: направлено заявление о розыске должника и его имущества
05.07.2021: вынесено постановление судебного пристава-исполнителя об обращении взыскания на ДС
03.08.2021: получено постановление судебного пристава-исполнителя об исполнительном розыске
03.08.2021: получено постановление судебного пристава-исполнителя об отказе в объявлении розыска
25.08.2021: направлено в ФССП заявление о направлении в адрес взыскателя процессуальных документов
11.10.2021: направлена жалоба о ненаправлении в адрес взыскателя процессуальных документов
27.12.2021: вынесено постановление судебного пристава-исполнителя о временном ограничении выезда из РФ
27.12.2021: Получена сводка о ходе ИП
11.01.2022: Получен ответ на жалобу с справкой о ходе ИП и запрашиваемыми документами
11.01.2022: Получен реестр запросов (ответов).</t>
  </si>
  <si>
    <t>Решение Басманного районного суда города Москвы от 05.03.2018  по делу 02-4639/2017 взыскано: задолженность 462 622,52 руб., гос.пошлина 7 376,12 руб.
07.04.2015 - прекращение деятельности.
Возбуждено ИП - 58380/19/48006-ИП от 04.10.2019 (ФС №029829145 от 03.09.2019).
13.11.2019: Исполнительное производство прекращено (Исключение должника из ЕГРЮЛ).
Поручитель - Кошман Александр Игоревич.
Возбуждено ИП - 10426/21/48002-ИП от 26.01.2021 (ФС №029909329 от 16.11.2020).
25.08.2021: направлено в ФССП заявление о направлении в адрес взыскателя процессуальных документов
08.12.2021: направлена жалоба на бездействие СП о ненаправлении процессуальных документов
31.01.2022: Получен отчет о ходе ИП.
Поручитель -  ООО "Энергостройсервис"
18.03.2016 - прекращение деятельности (исключен из ЕГРЮЛ)
Возбуждено ИП - 143205/19/48002-ИП от 07.10.2019 (ФС №029829146 от 03.09.2019).
11.12.2019: Исполнительное производство окончено (Невозможность взыскания).</t>
  </si>
  <si>
    <t>Решение Белгородского районного суда Белгородской области от 05.12.2017 по делу 2-2279/2017 взыскано: задолженность 479 368,69 руб., гос.пошлина 7 993,98 руб.
03.09.2019 - прекращение деятельности. 
Возбуждено ИП - 90995/18/31002-ИП от 21.12.2018 (ФС №021898952 от 01.10.2018).
Возбуждено ИП - 26.02.2021: Исполнительное производство окончено (Признание должника банкротом и направление исполнительного документа арбитражному управляющему).20.01.2020 г. Определением Арбитражного суда Белгородской области в отношении Сканченко Е.Ю. введена процедура реструктуризации долгов.
18.03.2020 г. требования Банка включены в реестр требований кредиторов (413 096,77 руб).
28.12.2020 г. Решением АС Белгородской области в отношении Сканченко Е.Ю. введена процедура реализации имущества. 
02.12.2021 г. процедура реализации имущества завершена.
Поручитель - Сканченко Владимир Владимирович.
Возбуждено ИП - 90992/18/31002-ИП от 21.12.2018 (ФС №021898953 от 01.10.2018).
18.03.2021: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22.06.2021: направлено заявление о розыске должника и его имущества
06.09.2021: направлено в ФССП заявление о направлении в адрес взыскателя процессуальных документов
11.11.2021: Получена сводка о ходе ИП.
Поручитель -  Прокопенко Сергей Иванович.
Возбуждено ИП - 90994/18/31002-ИП от 21.12.2018 (ФС №021898954 от 01.10.2018).
30.10.2019 г. направлен запрос о ходе исполнительного производства. 26.12.2019 г. получен ответ о ходе исполнительного производства.
06.09.2021: направлено в ФССП заявление о направлении в адрес взыскателя процессуальных документов
11.11.2021: Получена сводка о ходе ИП.</t>
  </si>
  <si>
    <t>Решение Козельского районного суда Калужской области от 14.08.2017 по делу 2-387/2017 взыскано: задолженность 454 922,24 руб., гос.пошлина 8 973,76 руб.
25.11.2020 - прекращение деятельности.
Возбуждено ИП - 15221/17/40033-ИП от 01.12.2017 (ФС №012336663 от 26.09.2017).
13.12.2018: Исполнительное производство окончено (Невозможность взыскания)
10.12.2021: направлено заявление о возбуждении ИП.
Возбуждено ИП - 3497/22/40033-ИП от 21.01.2022 (ФС №012336663 от 26.09.2017).
Поручитель - Лаева Наталья Евгеньевна.
Возбуждено ИП - 68151/19/40021-ИП от 24.10.2017 (ФС №012336665 от 26.09.2017).
16.03.2021: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19.05.2021: направлено заявление о розыске должника и его имущества
За должником зарегистрированы: 1. земельный участок 1000 кв.м, кад.№ 40:01:050404:177, по адресу: Калужская обл., Бабынинский р-н, д. Сосновка, северо-восточнее д.22; 2. помещение, площадью 35,1 кв.м., по адресу: г. Калуга, д. Мстихино, ул. Мстихинская, д.2, кв. 18, кад.№40:26:000130:253; 3. помещение, площадью 42,4 кв.м., по адресу: г.Калуга, ул. Маршала Жукова д.12, кв.63, кад. №40:26:000299:1054
26.01.2022: направлено в ССП заявление о розыске и аресте имущества должника.
Поручитель - Ермаков Дмитрий Алексеевич.
Возбуждено ИП - 15222/17/40033-ИП от 01.12.2017 (ФС №012336664 от 26.09.2017).
11.12.2018: Исполнительное производство окончено (Невозможность взыскания)
10.12.2021: направлено заявление о возбуждении ИП.
Возбуждено ИП - 3496/22/40033-ИП от 21.01.2021 (ФС №012336664 от 26.09.2017).</t>
  </si>
  <si>
    <t xml:space="preserve">Решение Басманного районного суда города Москвы от 27.10.2017 по делу 02-3530/2017 взыскано: задолженность 636 171,37 руб., гос.пошлина 13 885,67 руб.
07.06.2018 - прекращение деятельности
Возбуждено ИП - 1962/19/77021-ИП от 14.01.2019 (ФС №010008395 от 12.03.2018).
07.03.2019 г. вынесено постановление об обращении взыскания на пенсию должника в размере 50%.
Поступают д/с с пенсии должника.
15.03.2021: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14.05.2021: Подготовлено и направлено в ФССП заявление о розыске должника и его имущества
14.04.2022: Предъявлено в ССП заявление о розыске тс
14.04.2022: постановление о запрете рег. действий в отношении т/с. СПИ 
11.04.2022г. вынесено постановление о временном ограничении на выезд должника из РФ; обновлен запрос в ФНС о доходах
Поручитель - Мурадян Владимир Ашотович.
Возбужждено ИП - 80687/21/50035-ИП от 15.01.2019 (ФС №010008394 от 12.03.2018).
17.03.2021: Подготовлено и направлено в ССП заявление о направлении в адрес взыскателя оргиинала ИД с постановлением об окончании и актом о наличии обстоятельств, в соответствии с которыми ИД возвращается взыскателю.
20.05.2021: Подготовлена и направлена в ССП жалоба о неполучении взыскателем ИД с постановлением об окончании и актом о наличии обстоятельств, в соответствии с которыми исполнительный документ возвращается взыскателю
22.09.2021: Подготовлена и предъявлена в ЦА ФССП жалоба о неполучении взыскателем ИД с постановлением об окончании и актом о наличии обстоятельств, в соответствии с которыми исполнительный документ возвращается взыскателю
18.11.2021: Отмена окончания исполнительного производства
22.11.2021: Направлено в ССП заявление об обращении взыскания на д/с в Сбербанке.
22.11.2021: Направлено в ССП заявление о вынесении постановления о временном ограничении на выезд должника из РФ
23.11.2021: Получена сводка по ИП. Выявлено место работы должника: ОАО "РОТ ФРОНТ" ИНН: 7705033216. СПИ направлен запрос в Росреестр
26.11.2021: направлено в ССП заявление об обращении взыскания на зп должника в ОАО Рот Фронт
08.04.2022: выявлены счета в Почта банке, Сбербанке; согласно сводки СПИ 16.12.2021г. вынес постановление об обращении взыскания на зп; ответ ГИБДД - нет сведений; ответ из Росреестра на текущую дату не поступил (обновлен 23.03.2022г.); 29.03.2022г. ИП отложено и 05.04.2022г. возобновлено; 
05.04.2022г. вынесено постановление о временном ограничении на выезд должника из РФ.
</t>
  </si>
  <si>
    <t>Решение Рыбновского районного суда Рязанской области от 27.02.2019 по делу 02-3611/201 взыскнао: 176 704,26 руб., гос.пошлина 2 918,44 руб.
Возбуждено ИП - 241604/19/62034-ИП от 07.06.2019 (ФС №010344637 от 15.04.2019).
07.06.2019 г. возбуждено исполнительное производство. Получено постановление об окончании ИП (без исполнительного листа). 11.08.2020 г. возвращен исполнительный лист.
30.09.2019: Исполнительное производство окончено (Невозможность взыскания). Индивидуальный предприниматель прекратил деятельность в связи со смертью (ЕГРИП, 22.10.21).
Поручитель - Табачникова Зинаида Владимировна.
Возбуждено ИП - 103019/19/62017-ИП от 03.06.2019 (ФС №010344638 от 15.04.2019).
18.03.2021: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22.06.2021: направлено заявление о розыске должника и его имущества
06.09.2021: направлено в ФССП заявление о направлении в адрес взыскателя процессуальных документов.</t>
  </si>
  <si>
    <t xml:space="preserve">Решение Советского районного суда г. Красноярска от 24.04.2018 по делу 2-2056/2018 взыскано: задолженность 1 190 368,91 руб., гос.пошлина 14 151,84 руб.
28.01.2016 - прекращение деятельности.
Возбуждено ИП - 30025/18/24002-ИП от 27.09.2018 (ФС №021012849 от 30.07.2018).
27.02.2019: Исполнительное производство окончено (Невозможность взыскания)
05.04.2021: направлено в ФССП заявление о направлении в адрес взыскателя постановления об окончании исполнительного производства и оригинала исполнительного листа
16.08.2021: получена справка об утере исполнительного документа в отношении должника ООО "Трейд-Авто".
Поручитель - Кувыкин Сергей Александрович
Возбуждено ИП - 56785/20/52009-ИП от 20.11.2020 (ФС №021012850 от 30.07.2018).
16.03.2021: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Напправлены заявления о розыске денежных средств
09.06.2021: направлено в ФССП заявлением о направлении запроса в ИМНС с требованием предоставить сведения о должнике, а именно: виды и размер дохода, с указанием реквизитов организации, где данный доход получен, информацию о зарегистрированном движимом и недвижимом имуществе, сведения о наличии всех имеющихся счетов, сведения об участии должника в качестве учредителя с указанием доли в уставном капитале, сведения о 2 НДФЛ, сведения о 3 НДФЛ
Нулевой баланс на счетах. За должником не зарегистрировано имущества.Должник трудоустроенным не является. 
12.07.2021:  Установлено место работы должника ООО "ТЗК-АВТОДЕТАЛЬ". СПИ вынесены постановления об обращении взыскания на денежные средства должника, находящиеся в банках, постановление об обращении взыскания на заработную плату должника, постановление о временном ограничении на выезд из РФ.
13.07.2021: направлено в ФССП заявление о розыске должника и его имущества
04.10.2021: получены постановления СПИ об обращении взыскания на денежные средства, находящиеся в Филиале №6318 Банка ВТБ (ПАО), ПАО "Восточный экспресс банк"
04.10.2021: получено постановление судебного пристава-исполнителя от 06.08.2021г. об отказе в объявлении розыска
11.11.2021: направлено в ФССП заявление о направлении запросов о предоставлении расширенных выписок о движении денежных средств по установленным расчетным счетам, открытым на имя должника за последние три года
17.11.2021: направлено в ССП заявление о направлении запроса в органы ЗАГС о предоставлении сведений об актах гражданского состояния (регистрации брака)
08.12.2021: направлено в ССП заявление о проверке бухгалтерии организации места работы должника о неисполнении постановления об обращении взыскания на заработную плату
Вынесено постановление об обращении взыскания на заработную плату и иные доходы должника (ООО "ТЗК-АВТОДЕТАЛЬ").
30.03.2022: Получен ответ, согласно которого сообщалось, что должник был зарегистрирован в качестве ИП (ликвидировано 02.12.2013)
18.04.2022: направлено в ССП заявление об обновлении запросов в регистрирующие органы и Банки включая: запрос в ПФР о заработной плате должника, ЗАГС о наличии сведений о заключении/расторжении брака, ОГИБДД, Росреестр, ГИМС МЧС, Гостехнадзор, в территориальный отдел лицензионно-разрешительной работы ГУ Росгвардии,  ИФНС об участии должника в качестве учредителя в ООО, ОАО, ЗАО, ПАО и других организационно правовых формах, ИФНС по счетам должника – ФЛ.
</t>
  </si>
  <si>
    <t>Решение  Тимирязевского районного суда города Москвы от 01.08.2019 по делу 02-1509/2019 взыскано: задолженность 238 258,79 руб., гос.пошлина 11 190,90 руб.
11.05.2021 - прекращение деятельности.
Возбуждено ИП - 35490/20/57003-ИП от 14.07.2020 (ФС №029938511 от 07.05.2020).
11.03.2021: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22.06.2021: направлено заявление о розыске должника и его имущества
25.08.2021: направлено в ФССП заявление о направлении в адрес взыскателя процессуальных документов
Движимое и недвижимое имущество отсутствует.
25.02.2022: направлено в ССП заявление о направлении постановления об окончании ИП.
Поручитель - Азаров Юрий Иванович.
Возбуждено ИП - 48893/20/57002-ИП от 07.07.2020 (ФС №029938512 от 07.05.2020).
10.03.2021: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22.06.2021: направлено заявление о розыске должника и его имущества
06.09.2021: направлено в ФССП заявление о направлении в адрес взыскателя процессуальных документов.</t>
  </si>
  <si>
    <t>Решение Залегощенского районного суда Орловской области по делу 2-93/2019 взыскано: задолженность 218 367,85 руб., гос.пошлина 10 119,00 руб.
11.12.2018 - прекращение деятельности.
Возбуждено ИП - 26351/19/57022-ИП от 29.07.2019 (ФС №015421439 от 01.07.2019).
10.03.2021: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25.05.2021: направлено заявление о розыске должника и его имущества
06.09.2021: направлено в ФССП заявление о направлении в адрес взыскателя процессуальных документов
10.02.2022: направлена жалоба на бездействие СП.</t>
  </si>
  <si>
    <t>Решение Губкинского районного суда Белгородской области от 11.07.2017 по делу 2-172/2017 взыскано: задолженность 481 540,70 руб., гос.пошлина 8 015,40 руб.
20.02.2020 - прекращение деятельности 
Возбуждено ИП - 18994/17/31028-ИП от 03.10.2017 (ФС №015014599 от 25.08.2017).
11.03.2021: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19.05.2021: направлено заявление о розыске должника и его имущества
28.09.2021: вынесено постановление о временном ограничении выезда ИП Бердиков Михаил Васильевич
26.01.2022: направлено в ССП заявление о направлении процессуальных документов
За должником зарегистрированы ТС. Недвижимость отсутствует.
08.04.2022: направлено в ССП заявление о розыске и аресте ТС.
Поручитель - ООО "Строительное Управление "Трансводстрой", Поручитель - Бердикова Кристина Юрьевна - в иске к поручителям отказано.</t>
  </si>
  <si>
    <t xml:space="preserve">01.11.2021: Подано исковое заявление в Тимирязевский районный суд города Москвы (дело №02-4392/2021). Исковые требовнаия 6 128 165,92 руб. (ОД - 511 679,27 руб., % - 101 929,29 руб., неустойка - 5 514 557,36 руб.). 
27.11.2018 - прекращение деятельности.
22.12.2021: Исковые требования удовлетворены частично Применение статьи 333 ГК РФ (взыскано: задолженность 1 113 608,56 руб., гос.пошлина 38 840 руб.)
01.03.2022: Подготовлена и направлена в суд апелляционная жалоба (удовлетворить взыскание с поручителя ООО "Раствор и бетон")
ИЛ не получен. </t>
  </si>
  <si>
    <t>Судебным приказом Мирового судьи судебного участка № 1 Татищевского района Саратовской области от 17.11.2017 по делу 2-1090/2017 взыскано: задолженность 122 732,02 руб., гос.пошлина 1 827,32 руб.
20.11.2014 - прекращение деятельности.
Возбуждено ИП - 10896/18/64046-ИП от 03.05.2018 (СП №2-1090/2017 от 17.11.2017)
30.07.2018. ИП окончено актом о невозможности взыскания.</t>
  </si>
  <si>
    <t xml:space="preserve">Решением Арбитражного суда Орловской области от 13.11.2017 по делу А48-5003/2017 взыскано: задолженность 83 105,97 руб., гос.пошлина 3 324,24 руб. 
30.11.2020 - прекращение деятельности.                                                                                            Возбуждено ИП -  18675/18/57024-ИП от 23.04.2018 (ФС №019473715 от 21.12.2017)                                                                                                      28.04.2020: ИП окончено (нвозможность взыскания).        </t>
  </si>
  <si>
    <t xml:space="preserve">Решением Басманного районного суда города Москвы от 12.02.2018  по делу  02-5205/2017 взыскано: задолженность 766 148,35 руб., гос.пошлина 10 861,48 руб.     
18.09.2019 - прекращение деятельности.                                                                                                  Возбуждено ИП -  10365/18/48025-ИП от 17.07.2018  (ФС №010051086 от 29.05.2018)                                                                                              26.11.2018: ИП  окончено (невозможность взыскания).                                   
Поручитель -  Грачев Алексей Валериевич                                                    
29.05.2018: Получен исполнительный лист
04.07.2018: направлено заявление о возбуждении ИП ОСП по Липецкой обл
17.07.2018: олучен отказ в возбуждении исполнительного производства, отсутствует место рождения. Заявление направлено в суд.
05.11.2020: направлено заявление о выдаче исправленного ИЛ.                          </t>
  </si>
  <si>
    <t xml:space="preserve">Решением Арбитражного суда Орловской области от 22.03.2018 по делу  А40-237314/2017  взыскано: задолженность 494 874,07 руб., гос.пошлина 12 897,48 руб.
05.10.2020 - прекращение деятельности.      
 Возбуждено ИП -  12217/19/64044-ИП от 17.03.2019 (ФС №024556736 от 18.06.2018)                                                                                               24.09.2019: ИП окончено (нвозможность взыскания).    
За должником транспортного средства не зарегистрированно. Должник не трудоустроен, получателем пенсии не является.        
24.09.2019 - ИП прекращено (ст. 46 ч. 1 п. 3)  </t>
  </si>
  <si>
    <t>Решение Арбитражного суда города Москвы от 22.02.2018 по делу А40-239304/2017 взыскано: задолженность 376 532,32 руб., гос.пошлина 10 530,65 руб. Возбуждено ИП -  14968/18/64046-ИП от  19.07.2018 (ФС №024498238 от 12.03.2018)                                                                                              19.11.2018 ИП окончено (нвозможность взыскания).</t>
  </si>
  <si>
    <t>Решением Химкинского городского суда Московской области от 01.11.2018 по делу 2-6302/2018 взыскано: задолженность 241 417,97 руб., гос.пошлина 11575,31 руб.     
16.09.2019 - прекращение деятельности.
Возбуждено ИП -  77465/20/50043-ИП от 14.09.2020 (ФС №003830136 от 16.07.2020)                                                                                              ИП 20.04.2021 прекращено (Исключение должника из ЕГРЮЛ)                    
Поручитель -Черкасов Дмитрий Валерьевич.
Получен исполнительный лист (ФС №003830137 от 16.07.2020)
29.07.2020: направлено заявление о возбуждении ИП
18.08.2020:Получен отказ в возбуждении исполнительного производства (не указаны сведения о должнике, а именно место рождения)
24.03.2021: Направлено в Химкинский городской суд заявление об устранении описки в ИЛ.
06.08.2021: подготовлено и направлено в Химкинский суд заявление о выдаче ИЛ.
22.09.2021: Направлена жалоба в квалификационную коллегию судей Московской области о неполучении ИЛ.</t>
  </si>
  <si>
    <t>Решением Арбитражного суда города Москвы от 06.03.2018 по делу А40-240440/2017 взыскано: задолженность 694 306,36 руб., гос.пошлина 16 886,13 руб. 
29.12.2020 - прекращение деятельности.                                                                                           Возбуждено ИП -  12650/18/34044-ИП от 19.07.2018 (ФС №024530493   28.04.2018)                                                                                              19.11.2018 ИП окончено (нвозможность взыскания).
Исполнительный лист не возвращен.</t>
  </si>
  <si>
    <t xml:space="preserve">Решением Басманного районного суда города Москвы от 17.03.2017 по делу 02-1136/2020 взыскано: задолженность 1 044 258,6 руб., гос.пошлина 13 421,30 руб.                                                                                            Возбуждено ИП -  12650/18/34044-ИП от 29.06.2018 (ФС №010012706 от 21.09.2017)                                             
16.07.2019: Исполнительное производство окончено (Возвращение ИД по требованию суда).                                                                                   Поручитель -  Самсонов Илья Юрьевич                                                      
Возбуждено ИП -12620/18/34044-ИП от 29.06.2018 (ФС №010012707 от 21.09.2017).
Исполнительное производство окончено (Возвращение ИД по требованию суда).           </t>
  </si>
  <si>
    <t>Судебным приказом Мирового судьи судебного участка № 7 Ленинского района города Саратова от 23.11.2021 по делу 2-1201/2017 взыскано: задолженность 210 762,94 руб., гос.пошлина 2 653,81 руб.  
18.06.2015 - прекращение деятельности.                                                                                          Возбуждено ИП - 33900/17/64046-ИП от 24.10.2017 (№2-1201/2017 от 03.07.2017)                                                                                                 15.12.2017: ИП преращено (отмены/признания недействительным исполнительного документа)                                                                   Решением Ленинского районного суда г. Саратова (Саратовская область) по делу 2-5018/2021 взыскано: задолженность взыскано: задолженность 210 762,94 руб., гос.пошлина 2 653,81 руб.                                                  14.03.2022: направлено заявление о возбуждении ИП (ФС №038650627 от 16.02.2022).</t>
  </si>
  <si>
    <t xml:space="preserve">Решением Ленинского районного суда города Саратова от 23.01.2018  по делу 2-249/2017 взыскано: задолженность 261 851,08  руб., гос.пошлина 10 885,95 руб. 
15.06.2016 - прекращение деятельности.
Возбуждено ИП - 13695/18/64046-ИП от 15.06.2018 (ФС №021828930 от 13.03.2018)                                                                                                   26.11.2018: ИП окончено (невозможность взыскания).                              </t>
  </si>
  <si>
    <t>Судебным приказом Мировго судьи судебного участка № 4 города Коврова и Ковровского района Владимирской области от 28.08.2017 по делу 2-1409/4-2017 взыскано: задолженность 382 002,55  руб., гос.пошлина 3 510,02  руб. 
18.03.2019 - прекращение деятельности.                                                                                               Возбуждено ИП -10370/17/33021-ИП от 10.11.2017 (СП №2-1409/4-2017 от 28.08.2017)                                                                                              27.09.2018: ИП окончено (Невозможность взыскания).</t>
  </si>
  <si>
    <t>Решением Басманного районного суда города Москвы от 13.12.2017 по делу 02-5011/2017 взыскано: задолженность 874 040,74 руб., гос.пошлина 11 940,41  руб.                                                                                                 Возбуждено ИП -3852/18/33021-ИП от 08.05.2018 (ФС №010008320 от 02.03.2018)                                                                                               07.08.2020: ИП прекращено (Смерть должника) 
Поручитель - Кострикова Наталья Николаевна 
Возбуждено ИП -3851/18/33021-ИП от 08.05.2018 (ФС №010008321 от 02.03.2018)                                                                                                14.11.2018: ИП  окончено(Невозможность взыскания) 
ИЛ не возвращен
29.03.2022: Направлено в Басманный суд заявление о направлении взыскателю дубликата ИЛ.</t>
  </si>
  <si>
    <t>Решением Правобережного районного суда г. Липецка от 21.08.2020  по делу 2-3512/2020  взыскано: задолженность 88 744,69 руб., гос.пошлина 2 922,34 руб. 
24.01.2022 - прекращение деятельности.  
 Возбуждено ИП - 384/21/48003-ИП от 14.01.2021 (ФС №035503819 от 01.12.2020)                                                                                                   24.06.2021: ИП - окончено  (Невозможность взыскания).                                                                                                 Поручители - Ардашев Александр Владимирович 
01.12.2020: Получен исполнительный лист
Возбуждено ИП - 100761/22/47021-ИП от 27.04.2022  (ФС №035503820 от 01.12.2020)</t>
  </si>
  <si>
    <t xml:space="preserve">Судебным приказом Мирового судьи судебного участка № 245 Солнечногорского судебного района Московской области от 15.05.2017  по делу 2-234/2017 взыскано: задолженность 270 272,69 руб., гос.пошлина 2 951,36 руб.
Отсутствии информация о возбуждении ИП по ИЛ (СП №2-234/2017 от 15.05.2017).
12.05.2021: направлена в Центральный аппарат ФССП России жалоба об отсутствии информации о возбуждении исполнительного производства
13.05.2021: предъявлена в УФССП России по Московской области повторная жалоба об отсутствии информации о возбуждении исполнительного производства
28.07.2021: предъявлена в Центральный аппарат ФССП России жалоба об отсутствии информации о возбуждении исполнительного производства
22.09.2021: предъявлено в Центральный аппарат ФССП России заявление о неполучении ответа на ранее предъявленную жалобу об отсутствии информации о возбуждении исполнительного производства
26.10.2021: Получено сопроводимтельное письмо исх. от 12.10.2021г. из ГУФССП России по Московской области о перенаправлении жалобы в Солнечногорское РОСП УФССП России по МО для проведения проверки и дачи ответа заявителю
18.11.2021: предъявлена в УФССП России по Московской области повторная жалоба об отсутствии информации о возбуждении исполнительного производства
13.12.2021: получено сопроводительное письмо из УФССП России по Московской области о перенаправлении жалобы в Солнечногорский РОСП УФССП России по Московской области для проверки и дачи ответа заявителю
27.01.2022: подготовлено и направлено в УФССП России по Московской области заявление о неполучении ответа на ранее предъявленную жалобу от 18.11.2021г. об отсутствии информации о возбуждении ИП
27.01.2022: подготовлено и направлено в Солнечногорский РОСП УФССП России по Московской области заявление о неполучении ответа на жалобу от 18.11.2021г. об отсутствии информации о возбуждении ИП, перенаправленную из УФССП России по МО для проверки и дачи ответа заявителю
31.03.2022: посредством электронного документооборота в Солнечногорский РОСП УФССП России по Московской области направлено заявление о неполучении ответа на жалобу от 18.11.2021г. об отсутствии информации о возбуждении ИП, перенаправленную из УФССП России по МО для проверки и дачи ответа заявителю
07.04.2022: подготовлено и предъявлено в ГУФССП России по Московской области заявление о неполучении ответа на повторную жалобу (Должник: ИП Исакова Виктория Николаевна; договор/сделка: 629/1111-004942)                                                                                    </t>
  </si>
  <si>
    <t>Решением Тимирязевского районного суда города Москвы от 04.12.2018  по делу  02-2962/2018   взыскано: задолженность 230 988,75 руб., гос.пошлина 7 009,26 руб.
06.12.2021 - прекращение деятельности.                                                                                                       Возбуждено ИП - 85684/19/36035-ИП  от 22.10.2019 (ФС №029016441 от 12.04.2019)                                                                                                     24.12.2019: ИП окончено (Невозможность взыскания).                                                                                                 Поручитель - Переслыцких Сергей Алексеевич 
Возбуждено ИП - 68910/19/36054-ИП  от 04.10.2019 (ФС №029016442 от 12.04.2019)                                                                                              15.06.2020: ИП окончено (Невозможность взыскания).</t>
  </si>
  <si>
    <t xml:space="preserve">Решением  Арбитражного суда  города Москвы от 02.03.2018  по делу А40-239379/2017 взыскано: задолженность 911 921,93 руб., гос.пошлина 21 238,44 руб. 
18.04.2019 - прекращение деятельности.                                                                                                      Возбуждено ИП - 14969/18/64046-ИП от 19.07.2018 (ФС №024511913 от 12.04.2018)                                                                                                  12.11.2018: ИП окончено (Невозможность взыскания)     </t>
  </si>
  <si>
    <t xml:space="preserve">Решеним Волжского районного суда города Саратова от 03.07.2017  по делу 2-3606/17 взыскано: задолженность 828 645,36 руб., гос.пошлина 11 486,45 руб.
22.03.2016 - прекращение деятельности.                                                                                                        Возбуждено ИП - 33899/17/64046-ИП от 24.10.2017 (ФС №022999975 от 14.08.2017)                                                                                               01.12.2018: ИП окончено (Невозможность взыскания).         </t>
  </si>
  <si>
    <t xml:space="preserve">Решением Левобережного районного суда города Липецка от 25.12.2019 по делу 2-1338/2018 взыскано: задолженность 560 543 руб., гос.пошлина 13 490 руб.                                                                                                        Возбуждено ИП - 12915/20/48001-ИП от 27.02.2020 (ФС №028662742 от 13.01.2020)                                                                                               18.05.2020: ИП окончено (Невозможность взыскания)      </t>
  </si>
  <si>
    <t xml:space="preserve">Решением Басманного районного суда города Москвы от 03.03.2017 по делу 2-737/2017 взыскано: задолженность 521 764,69 руб., гос.пошлина 8 417,65 руб.                                                                                                        Возбуждено ИП - 11025/17/33021-ИП (10984/17/33021-СВ) от 20.11.2017 (ФС №010012622 от 15.09.2017) 
22.12.2017: ИП окончено (Невозможность взыскания). 
Поручитель - Галлямов Ибрагим Исмаилович 
Возбуждено ИП - 10984/17/33021-ИП 10984/17/33021-СВ от 20.11.2017 ФС №010012621 от 15.09.2017)                                                                                               22.12.2017: ИП окончено (Невозможность взыскания). </t>
  </si>
  <si>
    <t>Решение Басманного районного суда города Москвы от 22.06.2017 по делу 02-1011/2017 взыскано: задолженность 430 416,02 руб., гос.пошлина 7 504,16 руб.    
06.04.2020 - прекращение деятельности.                                                                                                    Возбуждено ИП - 1494/18/33021-ИП от 27.02.2018 (ФС №010054209 от 21.11.2017)                                                                                               14.11.2018: ИП окончено (Невозможность взыскания)                           
Поручитель - Петров Сергей Геннадьевич                                                  
Возбуждено ИП - 107270/19/33007-ИП от 22.10.2018 (ФС №010054210 от 21.11.2017)                                                                                               15.07.2020: ИП окончено (Невозможность взыскания).</t>
  </si>
  <si>
    <t>Решением Арбитражного суда города Москвы от 20.02.2017 по делу А40-252522/16-7-2222  взыскано: задолженность 353 758,74 руб., гос.пошлина 10 075 руб.     
09.08.2016 - прекращение деятельности.                                                                                                   Возбуждено ИП - 50613/17/36017-ИП от 15.12.2017 (ФС №017555350 от 21.04.2017)                                                                                               17.08.2018: ИП окончено (Невозможность взыскания).</t>
  </si>
  <si>
    <t xml:space="preserve">Судебным приказом Басманного районного суда города Москвы  от 10.07.2017 по делу 2-311/2017 взыскано: задолженность 493 303,84 руб., гос.пошлина 4 066,52 руб.        
06.06.2019 - прекращение деятельности.                                                                                                Возбуждено ИП 20976/17/31028-ИП от 27.11.2017  (СП №2-311/17 от 29.08.2017)                                                                                               08.06.2020: ИП  прекращено  (Исключение должника из ЕГРЮЛ)                                                                              Поручитель - Шерешков Денис Евгеньевич 
Возбуждено 20972/17/31028-ИП от 24.11.2017  (СП №2-311/17 от 29.08.2017)
18.03.2021: направлено в ФССП заявление о применении к должнику мер принудительного характера, направленных на скорейшее исполнение требований исполнительного документа
19.05.2021: направлено заявление о розыске должника и его имущества
02.09.2021: направлено в ФССП заявление о направлении в адрес взыскателя процессуальных документов
26.01.2022: направлено в ССП заявление о направлении документов. </t>
  </si>
  <si>
    <t xml:space="preserve">Решение Тимирязевского районного суда города Москвы от 29.03.2018 по делу 2-915/18 взыскано: задолженность 76 849,28 руб., гос.пошлина 5 323,43 руб. 
18.12.2019: ИП  прекращено (невозможность взыскания).    
Возбуждено ИП - 74058/18/31009-ИП от 14.12.2018 (ФС №029466630 от 23.08.2018).
29.01.2020 г. получено постановление об окончании ИП от 18.12.2019 г. (Исполнительный лист возвращён не был)
18.12.2019: Исполнительное производство окончено (Невозможность взыскания)
05.04.2021: направлено в ФССП заявление о направлении в адрес взыскателя постановления об окончании исполнительного производства и оригинала исполнительного листа
28.04.2021: получено постановление судебного пристава-исполнителя об окончании исполнительного производства и акт.
30.07.2021 - прекращение деятнльности. Исключен из ЕГРЮЛ.
Поручитель - Бердиков Михаил Васильевич                                            
Возбуждено 9025/19/31009-ИП (74058/18/31009-СВ)  от 12.02.2019 (ФС №029552747 от 24.10.2018).                                                                     16.12.2020: ИП  прекращено (невозможность взыскания). </t>
  </si>
  <si>
    <t>Решение Арбитражного суда города Москвы от 13.03.2017 по делу А40-2587/17-55-12  взыскано: задолженность 311 570,29 руб., гос.пошлина 9 231 руб.
20.09.2018 - прекращение деятельности.                                                                                                        Возбуждено ИП 16384/17/34044-ИП от 29.06.2017 (ФС №017589010 от 26.04.2017)                                                                                               25.09.2017: ИП окончено (Невозможность взыскания).</t>
  </si>
  <si>
    <t>Решением Басманного районного суда города Москвы по делу 02-3387/2018  взыскано: задолженность 2 647 222,5 руб., гос.пошлина 21 436,11 руб.   
28.12.2020 - прекращение деятельности.                                                                                                     Возбуждено ИП 113005/20/50047-ИП от 21.02.2020 (ФС №029484056 от 16.09.2019)                                                                                               25.09.2020: ИП окончено (Невозможность взыскания). Оригинал ИЛ получен.                                                                                               Поручитель - Алиев Асиф Мисир Оглы
Возбуждено ИП 618515/19/77023-ИП от 18.10.2019 (ФС №029484057 от 16.09.2019)                                                                                               12.10.2020: ИП прекращено (в связи с отменой или признанием недействительным ИД)                                                                                                Поручитель - ООО "Кладезь-МТК"  
Возбуждено ИП 119034/19/77024-ИП от 19.11.2019 (ФС №029484058 от 16.09.2019)                                                                                               06.07.2021: ИП окончено (Невозможность взыскания).
10.01.2022 - прекращение деятельности.</t>
  </si>
  <si>
    <t>Решением Арбитражного суда города Москвы от 27.04.2017 по делу  А40-2535/17-162-16 взыскано: задолженность 531 110,37 руб., гос.пошлина 13 622  руб.                                                                                                        Возбуждено ИП 10121/17/36055-ИП от 03.08.2017 (ФС №017601380 от 07.06.2017)       
26.09.2017  СПИ вынесено постановление о запрете регистрационных действий в отношении ТС;
26.09.2017 г. СПИ вынесено постановление о запрете на выезд должника из РФ;
Недвижимое имущество зарегистрированное за должником отсутствует
08.09.2020 г. направлено административное исковое заявление 
06.11.2020 г. в иске отказано. 
02.12.2020 г. получено решение Таловского районного суда Воронежской области.
30.12.2020: Исполнительное производство окончено (Невозможность взыскания)
05.04.2021: направлено в ФССП заявление о направлении в адрес взыскателя постановления об окончании исполнительного производства и оригинала исполнительного листа
26.01.2022: направлено в ССП заявление о направлении документов об окончании ИП.</t>
  </si>
  <si>
    <t>Решение Тимирязевского районного суда города Москвы по делу 02-2278/2017 взыскано: задолженность 158 263,85 руб., гос.пошлина 4 365,27 руб.   
22.05.2019 - прекращение деятельности.                                                                                                       Возбуждено ИП 799/19/40043-ИП (7400/18/40043-СД)  от 14.01.2019  (ФС №030702794 от 26.11.2018)                                                                                                11.12.2019: ИП окончено (Невозможность взыскания)                                                                                Поручитель - Евсеева Наталья Владимировна
 Возбуждено ИП 798/19/40043-ИП (104115/17/40043-СД) от 14.01.2019  (ФС №030702794 от 26.11.2018) 
11.12.2019: ИП окончено (Невозможность взыскания).</t>
  </si>
  <si>
    <t>Решением Басманного районного суда города Москвы от 04.08.2017 по делу  2-176/2017 взыскано: задолженность 738 357,47 руб., гос.пошлина 10583,57 руб.     
13.03.2019 - прекращение деятельности.                                                                                                   Возбуждено ИП  363501/18/77023-ИП от 06.04.2018  (ФС №010157776 от 27.11.2017)
08.04.2019: ИП прекращено (Исключение должника из ЕГРЮЛ).
Поручитель - Мирошниченко Татьяна Васильевна
Возбуждено 38823/18/50032-ИП от 26.04.2018 (ФС №010157775 от 27.11.2017)                                                                                                19.11.2019: ИП окончено (Невозможность взыскания).</t>
  </si>
  <si>
    <t>Решением Арбитражный суд Липецкой области  по делу  А36-12820/2018 взыскано: задолженность 105 139,62 руб., гос.пошлина 2 064,64  руб.                                                                                                        Возбуждено ИП 108072/20/48004-ИП от 20.08.2020  (ФС №033945516 от 24.07.2020)                                                                                                17.12.2020: ИП окончено (Невозможность взыскания).
Поручитель - ООО "Астерия"
08.06.2015 - прекращение деятельности, исключение из ЕГРЮЛ.</t>
  </si>
  <si>
    <t xml:space="preserve">Решением  Арбитражного суда города Москвы от 23.05.2018 по делу А40-52921/18-81-393 взыскано: задолженность 495 476,97 руб., гос.пошлина 12 910 руб.      
09.07.2020 - прекращение деятельности.                                                                                                  Возбуждено ИП 12103/18/23061-ИП от 20.07.2018  (ФС №024560257 от 07.06.2018)                                                                                                         24.12.2020: ИП  окончено (Невозможность взыскания). 
31.03.2022: Направлено заявление о возбуждении ИП. </t>
  </si>
  <si>
    <t xml:space="preserve">Решением Тимирязевского районного суда города Москвы от 12.10.2017 по делу 02-2721/2017 взыскано: задолженность 571 733,48 руб., гос.пошлина 13 268,38 руб. 
30.10.2018 - прекращение деятельности.                                                                                                       Возбуждено ИП 43267/18/36017-ИП (43224/18/36017-СВ) от 04.06.2018 (ФС №010096230 от 03.04.2018)
29.04.2019: ИП  окончено (Невозможность взыскания)                                                                                                              Поручитель - Сукачев Алексей Борисович.                                                                                     Возбуждено ИП 43224/18/36017-ИП (43224/18/36017-СВ) от 04.06.2018 (ФС №010096231 от 03.04.2018)
29.04.2019: ИП  окончено (Невозможность взыскания)     </t>
  </si>
  <si>
    <t>Решением  Арбитражного суда города Москвы от 14.12.2017 по делу  А40-209094/2017 взыскано: задолженность 803 112,62 руб., гос.пошлина  19 062 руб.   
28.12.2020 - прекращение деятельности.                                                                                                     Возбуждено ИП 4170/19/52010-ИП от 23.01.2019 (ФС №024501126 от 13.03.2018)                                                                                              07.06.2019: ИП  окончено (Невозможность взыскания).</t>
  </si>
  <si>
    <t xml:space="preserve">Решением  Тимирязевского районного суда города Москвы от 31.05.2018 по делу 2-1545/2018 взыскано: задолженность 68 845,54руб., гос.пошлина 5743,79 руб.   
14.01.2019 - прекращение деятельности.                                                                                                     Возбуждено ИП 30495/19/52045-ИП от 06.06.2019  (ФС №029014211 от 14.03.2019)                                                                                               27.07.2020: ИП  окончено окончено (Невозможность взыскания).    
07.04.2021: направлено в ФССП обращение о неполучении исполнительного документа с постановлением об окончании ИП и актом о наличии обстоятельств в соответствии с которыми исполнительный документ возвращается взыскателю.
27.05.2020 г. Решением АС Нижегородской области в отношении Ларюшиной Н.И. введена процедура реализации имущества. 
22.09.2020 г. требования Банка включены в реестр требований кредиторов (74 589,33 руб.)
27.11.2020 процедура реализации имущества завершена.  
Поручитель - Карасев Евгений Александрович
Возбуждено ИП 42514/19/52063-ИП от 22.05.2019 (ФС №029014212 от 14.03.2019)                                                                                              29.01.2021: ИП  окончено окончено (Невозможность взыскания)   Возбуждено повторно  ИП 19539/22/52063-ИП от 14.03.2022 (ФС №029014212 от 14.03.2019).
15.03.2022: направлено в ССП обращение об отсутствии информации о возбуждении исполнительного производства
18.03.2022: направлено в ССП заявление о вынесении постановления о временном ограничении на выезд должника из РФ
18.03.2022: направлено в ССП заявление с просьбой запросить сведения у налоговых органов, банков и кредитных организаций о наименовании и местонахождении Банков и иных кредитных организаций, в которых открыты счета на имя должника с требованием обращения взыскания на денежные средства в счет погашения задолженности по исполнительному производству.     </t>
  </si>
  <si>
    <t>Судебным приказом Мирового судьи судебного участка № 4 Ленинского района города Чебоксары Чувашской республики от 30.06.2017 по делу 2-1071-2017/4 взыскано: задолженность 486 829,19 руб., гос.пошлина 4 034,16 руб.
28.04.2015 - прекращение деятельности.                                                                                                        Возбуждено ИП 79942/17/21002-ИП от 09.10.2017  (СП №2-1071-017/4 от 30.06.2017)
26.04.2019: ИП  окончено (Невозможность взыскания).</t>
  </si>
  <si>
    <t xml:space="preserve"> Решением Тимирязевского районного суда города Москвы от 10.09.2019  по делу 02-1482/2019 взыскано: задолженность 197 749,31 руб., гос.пошлина 15 021,53 руб.  с Масловой А.П., в отношении ООО "Феникс" прекращено - исключен из ЕГРЮЛ. 
05.04.2017 - прекращение деятельности.  
Поручитель - Маслова Анастасия Петровна                                                                                             Возбуждено ИП 146104/19/52035-ИП от 18.12.2019  (ФС №029485857 от 08.08.2019)                                                                                            ИП  окончено (Невозможность взыскания)  30.12.2020.
07.04.2021: направлено в ФССП обращение о неполучении исполнительного документа с постановлением об окончании ИП и актом о наличии обстоятельств в соответствии с которыми исполнительный документ возвращается взыскателю;
12.05.2021: в УФССП России по Нижегородской области направлена жалоба о неполучении исполнительного документа с постановлением об окончании ИП и актом о наличии обстоятельств в соответствии с которыми исполнительный документ возвращается взыскателю
02.06.2021: Получены документы по ИП, а именно: сопроводительное письмо исх. от 25.05.2021г. из УФССП России по Нижегородской области о перенаправлении жалобы в Кстовское МОСП для проверки и принятия решения в соответствии с действующим законодательством
11.06.2021: в ССП направлена жалоба о неполучении исполнительного документа с постановлением об окончании ИП и актом о наличии обстоятельств в соответствии с которыми исполнительный документ возвращается взыскателю
18.06.2021: получено постановление судебного пристава-исполнителя от 30.12.2020г. об окончании ИП, акт о наличии обстоятельств в соответствии с которыми исполнительный документ возвращается взыскателю и оригинал ИЛ.                                                   </t>
  </si>
  <si>
    <t>Судебным приказом Мирового судьи судебного участка № 4 Ленинского района города Чебоксары Чувашской республики от 23.06.2017  по делу 2-1067/2017/4 взыскано:  задолженность 215 046,9 руб., гос.пошлина 2 675,23 руб. 
28.04.2015 - прекращение деятельности.                                                                                                       Возбуждено ИП 79942/17/21002-ИП от 09.10.2017  (СП №2-1071-017/4 от 30.06.2017) 
26.04.2019: ИП  окончено (Невозможность взыскания).</t>
  </si>
  <si>
    <t>Решением Басманного районного суда города Москвы от 26.05.2017 по делу 02-1967/2017 взыскано:  задолженность 181 403,45 руб., гос.пошлина 4 828,07 руб.    
10.04.2019 - прекращение деятельности.                                                                                                    Возбуждено ИП 79942/17/21002-ИП от 09.10.2017  (ФС №010093629 от 29.09.2017)                                                                                               29.11.2019: ИП прекращено (Прекращение по иным основаниям)                                                             Поручитель - Еременко Алексей Владимирович (находится в стадии банкротства)
Возбуждено ИП 79942/17/21002-ИП от 09.10.2017  (ФС №010093629 от 29.09.2017)                                                                                              16.06.2021: ИП окончено (банкрот)
Определением Арбитражного суда Белгородской области по делу А08-8738/2016 требования Банка включены в реестр требований кредиторов.
12.05.2017 г. Решением АС Белгородской области в отношении Еременко А.В. Введена процедура реализации имущества. 
31.10.2017 г. опубликована инвентаризация и оценка имущества должника (2 земельных участка). Рыночная стомость имущества 40 000 руб.
06.04.2018 г. Определением АС Белгородской области утверждено положение о порядке, условиях и сроках реализации имущества 
11.03.2019 г. по лоту №1 (Земельный участок общей площадью 1139 кв.м. кадастровый номер 31:09:1312001:41). торги признаны несостоявшимися в связи с отсутствием заявок на участие в торгах. По лоту №2 (Земельный участок общей площадью 1421 кв.м. кадастровый номер 31:09:1312001:45) торги признаны состоявшимися. Победителем торгов признан участник торгов Тимофеева О.В. с ценой предложения 18 900,00 руб.
18.04.2019 г. Торги посредством публичного предложения по лоту №1 (Земельный участок общей площадью 1139 кв.м. кадастровый номер 31:09:1312001:41) признаны несостоявшимися. 
16. 25.04.2019 г. опубликовано сообщение об отказе Тимофеевой О.В. от заключения договора купли-продажи по Лоту №2 (Земельный участок общей площадью 1421 кв.м. кадастровый номер 31:09:1312001:45) по причине отсутствия финансовой возможности оплаты имущества по договору купли-продажи.
08.04.2020 г. торги посредством публичного предложения по лоту №1 (Земельный участок общей площадью 1139 кв.м. кадастровый номер 31:09:1312001:41) признаны состоявшимися. Победителем торгов признан участник торгов Очерет В.А. с ценой предложения 12 600 руб. Торги посредством публичного предложения по лоту №2 (Земельный участок общей площадью 1421 кв.м. кадастровый номер 31:09:1312001:45) признаны состоявшимися. Победителем торгов признан участник торгов Гусейнов И.М. с ценой предложения 5 401 руб.
17.06.2021 г. опубликовано сообщение о договорах купли-продажи, заключенных по результатам торгов посредством публичного предложения. По Лоту №1 (Земельный участок общей площадью 1139 кв.м. кадастровый номер 31:09:1312001:41) договор купли-продажи заключен с Очерет В.А. на сумму 12 600,00 руб. По лоту №2 (Земельный участок общей площадью 1421 кв.м. кадастровый номер 31:09:1312001:45), в связи с уклонением Гусейнова И.М. от заключения договора купли-продажи в установленном законом порядке, организатором торгов заключен договор купли-продажи с участником торгов, которым предложена наиболее высокая цена имущества по сравнению с ценой имущества, предложенной другими участниками торгов, за исключением победителя торгов, а именно с Кораблиной Л.Н. на сумму 5 400,00 руб.
27.09.2021 - требования Банка включены в РТК (181 403,45 руб.)
16.02.2022 г. СЗ по рассмотрению отчета ФУ отложено на 06.06.2022 г.
до 06.06.202022 продлена процедура банкротства.</t>
  </si>
  <si>
    <t>Решением Басманного районного суда города Москвы от 13.12.2017 по делу 02-2532/2017 взыскано:  задолженность 388 155,18 руб., гос.пошлина 9 492,59 руб.   
18.06.2019 - прекращение деятельности.                                                                                                     Возбуждено ИП 79942/17/21002-ИП от 09.10.2017  (ФС №010093629 от 29.09.2017)                                                                                               04.04.2019: ИП окончено (Невозможность взыскания)                                                                                       Поручители - Аксенов Сергей Иванович 
Возбуждено ИП 7916323/19/48008-ИП от 25.07.2019 (ФС №010093626 от 29.09.2017)
14.06.2018 Отказано в возбуждении ИП (отсутствует место рождения) 25.01.2019 Направлено заявление в суд 04.06.2019 направлено заявление в суд
25.07.2019 возбуждено исполнительное производство
24.12.2019: Исполнительное производство окончено (Невозможность взыскания)
18.08.2021: направлено заявление о возбуждении ИП
Поручитель -  Смольянинов Олег Петрович.  
Возбуждено ИП - 7716035/19/48008-ИП от 12.07.2019 (ФС №010093625 от 29.09.2017).
30.09.2019: Исполнительное производство окончено (Невозможность взыскания).
18.08.2021: направлено заявление о возбуждении ИП.</t>
  </si>
  <si>
    <t>Судебным приказом Мировой судья судебного участка № 1 Чебоксарского района Чувашской Республики по делу 2-619/2017 взыскано:  задолженность 488 376,82  руб., гос.пошлина 4 041,88  руб. 
20.01.2016 - прекращение деятельности.                                                                                                      Возбуждено ИП 79940/17/21002-ИП от 09.10.2017 (СП №2-619/2017 от 05.07.2017)                                                                                               02.11.2020: ИП окончено (Невозможность взыскания).</t>
  </si>
  <si>
    <t>Решение Тимирязевский районный суд города Москвы от 14.03.2017 по делу №02-624/2017 взыскано: задолженность 172 741,16 руб., гос.пошлина 4 654,80 руб.
21.11.2019 - прекращение деятельности
Возбуждено ИП - 34441/17/36017-ИП от 09.10.2017 (ФС №012468375 от 28.07.2017).
27.08.2018 - ИП окончено (невозможность взыскания).
Поручитель - Репин Евгений Александрович
Возбуждено ИП - 34442/17/36017-ИП от 28.09.2017 (ФС №012468376 от 28.07.2017)
27.08.2018 - ИП окончено (невозможность взыскания).</t>
  </si>
  <si>
    <t xml:space="preserve">Судебным приказом Мирового судьи судебного участка № 222 Рузского судебного района Московской области от 15.03.2017 по делу 2-1700/2018  взыскано:  задолженность 211 255,10 руб., гос.пошлина 5 312,51  руб.
15.01.2018 - прекращение деятельности.                                                                                                        Возбуждено ИП 23826/17/50036-ИП от 23.10.2017  (ФС №010539445 от 18.05.2017).                                                                                                   ИП окончено (Невозможность взыскания) 19.11.2018.
          </t>
  </si>
  <si>
    <t>Решением Арбитражного суда города Москвы от 26.09.2017 по делу А40-136295/17-97-1132 взыскано:  задолженность 277 100,98 руб., гос.пошлина  8 542,02  руб.                                                                                                        Возбуждено ИП 7572/18/40021-ИП от 19.01.2018  (ФС №021346966 от 09.11.2017).     
17.01.2020 - прекращение деятельности.                                                                                               16.04.2018: ИП окончено (Невозможность взыскания).</t>
  </si>
  <si>
    <t xml:space="preserve">Решением  Тимирязевского районного суда города Москвы от 18.04.2017 по делу 02-0344/2017  взыскано:  задолженность 165 014,21 руб., гос.пошлина  4 500 руб.   
04.12.2019 - прекращение деятельности.                                                                                                     Возбуждено ИП 725304/17/40023-ИП  (25304/17/40023-СВ)  от 23.10.2017  (ФС №012465992 от 14.06.2017).
27.07.2018: ИП окончено (Невозможность взыскания).                                                                                                                   Поручитель - Багдасарян Тарон Ашотович
Возбуждено ИП 25304/17/40023-ИП  (25304/17/40023-СВ)  от 23.10.2017  (ФС №012465992 от 23.10.2017).
27.07.2018: ИП окончено (Невозможность взыскания)  </t>
  </si>
  <si>
    <t>Решением Басманного районного суда города Москвы от 15.05.2017 по делу 02-2094/2017 взыскано:  задолженность 141 409,42 руб., гос.пошлина  4 028,19 руб.                                                                                                        Возбуждено ИП 259844/22/50017-ИП от 01.04.2022  (ФС №010159409 от 06.09.2017).      
Поручитель - Нечаев Василий Михайлович.
Возбуждено ИП - 259842/22/50017-ИП от 01.04.2022 (ФС №010159408 от 06.09.2017).
18.04.2022: направлено в ССП заявление о вынесении постановления о временном ограничении на выезд должника из Российской Федерации
18.04.2022: направлено в ССП заявление с просьбой запросить сведения у налоговых органов, банков и кредитных организаций о наименовании и местонахождении Банков и иных кредитных организаций, в которых открыты счета на имя должника с последующим обращением взыскания на денежные средства в счет погашения задолженности по исполнительному производству</t>
  </si>
  <si>
    <t>Решением Арбитражного суда города Москвы от 22.03.2018 по делу  А40-208216/17-47-1993 взыскано:  задолженность 361 963,64 руб., гос.пошлина 10 239 руб.    
07.12.2020 - прекращение деятельности.                                                                                                  Получен отказ в возбуждении исполнительного производства от 29.03.2019г. с оригиналом исполнительного листа (ФС №024556734 от 18.06.2018). Данные документы были отправлены из ОСП по Новомосковскому АО УФССП России по Москве только в сентябре 2021г. (спустя два с половиной года). В исполнительном документе не были указаны дата и место рождения должника, что послужило причиной отказа в возбуждении ИП.   
Возбуждено ИП: 174540/22/77041-ИП от 25.03.2022 (ФС039613821 от 18.02.2022)
04.04.2022: Направлено в ССП заявление  о вынесении постановления о временном ограничении на выезд должника из РФ
04.04.2022: Направлено в ССП заявление о запросе сведений у налоговых органов, банков и иных кредитных организаций о наименовании и местонахождения банков и иных кредитных организаций, в которых открыты счета должника, и о наложении ареста на денежные средства в рублях и иностранной валюте, находящиеся на открытых расчетных счетах в банке или иной кредитной организации, с последующим обращением взыскания на денежные средства в счет погашения задолженности по исполнительному производству</t>
  </si>
  <si>
    <t>29.12.2004 - прекращение деятельности.   
30.04.2017 исковое заявление направлено в суд     
Решение от 28.07.2017г.     
Возбуждено ИП 18446/18/77057-ИП от 13.03.2018 (ФС №010157774 от 27.11.2017).               
Ответчиком направлено заявление о восстановлении срока на обжалование, назначено на 04.06.2018г. Решение отменено, дело направлено на новое рассмотрение.                                                                                                                                                                        14.06.2018: ИП окончено  (Возвращение ИД по требованию суда).
Вынесено новое решение Басманного районного суда города Москвы от 15.10.2019 по делу 02-3824/2019  взыскано:  задолженность 668 528,24 руб., гос.пошлина 9 885,28 руб. 
Получены ИЛ в отношении должника и поручителей. В ИЛ отсуствтуют сведения о месте рождения должников.
17.01.2022 в суд наапрвлвены заявления о внесении данных о месте рождения в ИЛ.
ИЛ не получены.
Поручитель- Чепелова Оксана Владимировна. 
27.11.2017: Получен исполнительный лист (ФС №010157772 от 27.11.2017)                                                                                             21.06.2021: Получен ответ ССП на запрос: 26.03.2018г. СПИ было отказано в возбуждении ИП, в связи с тем, что не указаны сведения о должнике и взыскателе. 
09.03.2018г. Повторно данный ИД в Головинский ОСП не предъявлялся.                                                                                Поручитель - Башмакова Зофия Николаевна
Возбуждено ИП 34824/18/77057-ИП от 03.05.2018  (ФС №010157773 от 27.11.2017).                                                                                             17.01.2019: ИП  прекращено (Отмена судебного акта)</t>
  </si>
  <si>
    <t xml:space="preserve">Решением Басманного районного суда города Москвы от 15.12.2017 по делу 02-3807/2017 взыскано:  задолженность 156 971,53 руб., гос.пошлина 4 339,43 руб.       
12.12.2017 - прекращение деятельности.                                                                                           Возбуждено ИП  3365/18/62007-ИП от 06.06.2018 (ФС №010008332 от 02.03.2018). 
30.07.2019: ИП окончено (Невозможность взыскания).
16.03.2022: направлено заявление о возбуждении ИП.                                                                                                                                                                                       Поручитель - ООО "ВИТА"
Возбуждено ИП  3376/18/62007-ИП от 06.06.2018 (ФС №010008333 от 02.03.2018).                                                                                              ИП окончено (Невозможность взыскания)  30.07.2019 
23.09.2019 - прекращение деятельности. Поручитель исключен из ЕГРЮЛ    </t>
  </si>
  <si>
    <t>Судебный приказ Мирового судьи судебного участка № 390 Басманного района города Москвы от 11.04.2018 по делу 2-271/18 взыскано:  задолженность 295 436,61 руб., гос.пошлина 3 077,18 руб.                                                                                                  Возбуждено ИП  3479/19/71016-ИП от 23.01.2019  (СП №2-271/2018 от 11.04.2018).                                                                                              30.10.2020: ИП прекращено (Отмена судебного акта)
11.05.2022 Исковое заявление подано в Новомосковский районный суд Тульской области (исковые требования в размере 1520613,07 руб.)</t>
  </si>
  <si>
    <t>Судебным приказом  Мирового судьи судебного участка № 4 судебного района Железнодорожного районного суда города Рязани от 07.04.2017 по делу 2-448/2017  взыскано:  задолженность 202 235,35 руб., гос.пошлина 2 611,18 руб.         
16.05.2019 - прекращение деятельности.                                                                                         07.04.2017: Получен судебный приказ
17.07.2017: направлено заявление о возбуждении ИП
26.11.2020: в УФССП по Рязанской области направлен запрос о местонахождении исполнительного листа, а также запрос о ходе исполнительного производства, запрос постановлений, вынесенных в рамках ИП.
26.11.2021: Получена справка об отсутствии на исполнении ИЛ.</t>
  </si>
  <si>
    <t>Решением Тимирязевского районного суда города Москвы от 14.05.2018 по делу 2-1544/2018 взыскано: задолженность 251,99 руб., гос.пошлина 400 руб.                                                                                                  Возбуждено ИП  65011/19/71027-ИП от 10.09.2019 (ФС №029014111 от 28.02.2019).                                                                                               15.10.2019: ИП окончено (Фактическое исполнение требований, содержащихся в исполнительном документе) 
26.03.2021: Подготовлено и направлено в ССП заявление о направлении в адрес взыскателя постановления об окончании ИП
24.05.2021: Подготовлена и направлена в ССП жалоба об отсутствии ответа на ранее направленное заявление взыскателя
16.07.2021: Подготовлена и направлена в Управление ФССП по Тульской области жалоба об отсутствии ответа на ранее направленное заявление взыскателя
02.08.2021: Получен ответ СПИ на запрос о направлении постановления об окончании ИП: ИП окончено 15.10.2019г. на основании п.1 ч.1 ст.47 ФЗ "Об ИП", с связи с истечением сроков хранения ИП уничтожено 17.07.2020г.
По факту - денежные средства в банк перечислены не были. В данный момент направлено письмо в ССП о запросе копий платежных документов, с подтверждением перечисления взысканных денежных средств.</t>
  </si>
  <si>
    <t xml:space="preserve">Решение Арбитражного суда города Москвы от 19.10.2019 по делу А40-85745/17-22-812 взыскано: задолженность 146 899,23 руб., гос.пошлина 5 406,98 руб.
18.01.2021 - прекращение деятельности.
Возбуждено ИП - 3616/18/40052-ИП от 12.03.2018 (ФС №021375467 от 11.01.2018).
30.10.2018 - ИП окончено (невозможность взыскания).
</t>
  </si>
  <si>
    <t xml:space="preserve">Судебный приказ Мировой судья судебного участка № 6 Сормовского судебного района города Нижний Новгород по делу  2-821/2017 взыскано: задолженность 141 019,98 руб., гос.пошлина 2 010,20 руб.  
02.08.2016 - прекращение деятельности
Возбуждено ИП - 108610/17/52009-ИП от 07.11.2017 (СП №2-821/2017 от 30.08.2017)                                                                                                   ИП - окончено  20.08.2021г.(банкротство должника).
04.08.2021 г. Решением АС Нижегородской области в отношении Евладовой (Новосельцевой) Л.И. введена процедура реализации имущества. 
27.10.2021 г. требования Банка включены в реестр требований кредиторов (54 916,60 руб.)
23.11.2021 г. от ФУ получен отчет о своей деятельности. Было выявлено следующее имущество, находящееся в собственности Евладовой Л.И., включенное в конкурсную массу: транспортное средство ВАЗ 21043, ГРЗ Н819ЕО52, INXTA210430X0717649, ДЭУ МАТИЗ, ГРЗ Р880ММ152, VINXWB4A11CDA251430.
24.11.2021 г. срок реализации имущества продлен до 23.03.2022 г.     
23.03.2022: срок реализации имущества продлен до 13.07.2022 г.                                                     </t>
  </si>
  <si>
    <t>Информация по судебной работе</t>
  </si>
  <si>
    <t>прекращение деятельности 04.07.2022</t>
  </si>
  <si>
    <t>прекращение деятельности 28.07.2022</t>
  </si>
  <si>
    <t>Ликвидирован</t>
  </si>
  <si>
    <t xml:space="preserve">Горбунов Валентин Павлович
</t>
  </si>
  <si>
    <t xml:space="preserve">Горбань Татьяна Алексеевна
</t>
  </si>
  <si>
    <t xml:space="preserve">Пименова Ольга Михайловна
</t>
  </si>
  <si>
    <t xml:space="preserve">Чириков Владимир Владимирович
</t>
  </si>
  <si>
    <t xml:space="preserve">Королев Михаил Витальевич
</t>
  </si>
  <si>
    <t xml:space="preserve">Поляков Александр Анатольевич
</t>
  </si>
  <si>
    <t xml:space="preserve">Маслухин Сергей Алексеевич
</t>
  </si>
  <si>
    <t>процедура банкротства</t>
  </si>
  <si>
    <t>ликвидация</t>
  </si>
  <si>
    <t xml:space="preserve">процедура банкротства
Залоговое имушество:
- Зем. участок, пл. 909 кв.м, по адресу: Московская обл., Щелковский район, пос. Монино, ДСК «Стахановец», принято от СПИ на баланс банка, выставлено на торги, Договор залога закрыт;
 - квартира, назначение: жилое, общ. пл. 62,3 кв. м., этаж 6, адрес объекта: Калужская обл., Козельский район, г. Сосенский, м-н Победы, а так же новогодние игрушки - реализовано в процедуре банкротства должника.  </t>
  </si>
  <si>
    <t>процедура банкротства
Залоговое имущество - 3 автомобиля - реализовано в процедуре банкротства должника.</t>
  </si>
  <si>
    <t>процедура банкротства
залоговое имущество - товары в обороте отсутствует в натуре. Определением АС Московской области от 30.03.2020 по делу А41-51697 требования Банка учитываются, как не обеспеченные залогом.</t>
  </si>
  <si>
    <t>процедура банкротства
залоговое имущество - дом и земельные участки - реализовано в процедуре банкротства должника.</t>
  </si>
  <si>
    <t>залоговое имущество - квартира - реализовано СПИ</t>
  </si>
  <si>
    <t>залоговое имущество - квартира - принято на баланс банка от СПИ, реализовано.</t>
  </si>
</sst>
</file>

<file path=xl/styles.xml><?xml version="1.0" encoding="utf-8"?>
<styleSheet xmlns="http://schemas.openxmlformats.org/spreadsheetml/2006/main">
  <numFmts count="1">
    <numFmt numFmtId="43" formatCode="_-* #,##0.00_р_._-;\-* #,##0.00_р_._-;_-* &quot;-&quot;??_р_._-;_-@_-"/>
  </numFmts>
  <fonts count="12">
    <font>
      <sz val="11"/>
      <color theme="1"/>
      <name val="Calibri"/>
      <family val="2"/>
      <charset val="204"/>
      <scheme val="minor"/>
    </font>
    <font>
      <sz val="11"/>
      <color theme="1"/>
      <name val="Calibri"/>
      <family val="2"/>
      <charset val="204"/>
      <scheme val="minor"/>
    </font>
    <font>
      <sz val="10"/>
      <name val="Arial Cyr"/>
      <charset val="204"/>
    </font>
    <font>
      <sz val="10"/>
      <name val="Arial"/>
      <family val="2"/>
      <charset val="204"/>
    </font>
    <font>
      <sz val="11"/>
      <color theme="1"/>
      <name val="Calibri"/>
      <family val="2"/>
      <scheme val="minor"/>
    </font>
    <font>
      <b/>
      <sz val="11"/>
      <color theme="1"/>
      <name val="Times New Roman"/>
      <family val="1"/>
      <charset val="204"/>
    </font>
    <font>
      <sz val="11"/>
      <color theme="1"/>
      <name val="Times New Roman"/>
      <family val="1"/>
      <charset val="204"/>
    </font>
    <font>
      <sz val="11"/>
      <name val="Times New Roman"/>
      <family val="1"/>
      <charset val="204"/>
    </font>
    <font>
      <sz val="10"/>
      <color theme="1"/>
      <name val="Times New Roman"/>
      <family val="1"/>
      <charset val="204"/>
    </font>
    <font>
      <b/>
      <sz val="10"/>
      <color theme="1"/>
      <name val="Times New Roman"/>
      <family val="1"/>
      <charset val="204"/>
    </font>
    <font>
      <sz val="10"/>
      <color theme="1"/>
      <name val="Calibri"/>
      <family val="2"/>
      <charset val="204"/>
      <scheme val="minor"/>
    </font>
    <font>
      <sz val="10"/>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6">
    <xf numFmtId="0" fontId="0" fillId="0" borderId="0"/>
    <xf numFmtId="0" fontId="4" fillId="0" borderId="0"/>
    <xf numFmtId="0" fontId="3" fillId="0" borderId="0"/>
    <xf numFmtId="0" fontId="2" fillId="0" borderId="0"/>
    <xf numFmtId="0" fontId="3"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40">
    <xf numFmtId="0" fontId="0" fillId="0" borderId="0" xfId="0"/>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2" borderId="1" xfId="0" applyFont="1" applyFill="1" applyBorder="1" applyAlignment="1">
      <alignment horizontal="center" vertical="center"/>
    </xf>
    <xf numFmtId="14" fontId="6" fillId="2" borderId="1" xfId="0" applyNumberFormat="1" applyFont="1" applyFill="1" applyBorder="1" applyAlignment="1">
      <alignment horizontal="center" vertical="center"/>
    </xf>
    <xf numFmtId="9" fontId="6" fillId="2" borderId="1" xfId="0" applyNumberFormat="1" applyFont="1" applyFill="1" applyBorder="1" applyAlignment="1">
      <alignment horizontal="center" vertical="center"/>
    </xf>
    <xf numFmtId="4" fontId="6" fillId="2" borderId="1" xfId="0" applyNumberFormat="1" applyFont="1" applyFill="1" applyBorder="1" applyAlignment="1">
      <alignment horizontal="center" vertical="center"/>
    </xf>
    <xf numFmtId="0" fontId="6" fillId="2" borderId="1" xfId="0" applyFont="1" applyFill="1" applyBorder="1" applyAlignment="1">
      <alignment horizontal="center" vertical="center" wrapText="1"/>
    </xf>
    <xf numFmtId="0" fontId="0" fillId="2" borderId="0" xfId="0" applyFill="1"/>
    <xf numFmtId="0" fontId="6" fillId="2" borderId="1" xfId="0" applyFont="1" applyFill="1" applyBorder="1" applyAlignment="1">
      <alignment horizontal="center"/>
    </xf>
    <xf numFmtId="14" fontId="6" fillId="2" borderId="1" xfId="0" applyNumberFormat="1" applyFont="1" applyFill="1" applyBorder="1" applyAlignment="1">
      <alignment horizontal="center"/>
    </xf>
    <xf numFmtId="9" fontId="6" fillId="2" borderId="1" xfId="0" applyNumberFormat="1" applyFont="1" applyFill="1" applyBorder="1" applyAlignment="1">
      <alignment horizontal="center"/>
    </xf>
    <xf numFmtId="4" fontId="6" fillId="2" borderId="1" xfId="0" applyNumberFormat="1" applyFont="1" applyFill="1" applyBorder="1" applyAlignment="1">
      <alignment horizontal="center"/>
    </xf>
    <xf numFmtId="0" fontId="7" fillId="2" borderId="1" xfId="0" applyFont="1" applyFill="1" applyBorder="1" applyAlignment="1">
      <alignment horizontal="center" vertical="center"/>
    </xf>
    <xf numFmtId="14" fontId="6" fillId="2" borderId="1" xfId="0" applyNumberFormat="1" applyFont="1" applyFill="1" applyBorder="1" applyAlignment="1" applyProtection="1">
      <alignment horizontal="center" vertical="center"/>
    </xf>
    <xf numFmtId="14" fontId="6" fillId="2" borderId="1" xfId="0" applyNumberFormat="1" applyFont="1" applyFill="1" applyBorder="1" applyAlignment="1">
      <alignment horizontal="center" vertical="center" wrapText="1"/>
    </xf>
    <xf numFmtId="4" fontId="6"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wrapText="1"/>
    </xf>
    <xf numFmtId="0" fontId="7" fillId="2" borderId="1" xfId="0" applyFont="1" applyFill="1" applyBorder="1" applyAlignment="1"/>
    <xf numFmtId="14" fontId="0" fillId="0" borderId="0" xfId="0" applyNumberFormat="1"/>
    <xf numFmtId="0" fontId="8" fillId="0" borderId="1" xfId="0" applyFont="1" applyFill="1" applyBorder="1" applyAlignment="1">
      <alignment horizontal="left" vertical="center" wrapText="1"/>
    </xf>
    <xf numFmtId="0" fontId="9" fillId="0" borderId="1" xfId="0" applyFont="1" applyBorder="1" applyAlignment="1">
      <alignment horizontal="center" vertical="center" wrapText="1"/>
    </xf>
    <xf numFmtId="0" fontId="10" fillId="0" borderId="0" xfId="0" applyFont="1"/>
    <xf numFmtId="0" fontId="8" fillId="0" borderId="1" xfId="0" applyFont="1" applyBorder="1"/>
    <xf numFmtId="14" fontId="8" fillId="0" borderId="1" xfId="0" applyNumberFormat="1" applyFont="1" applyBorder="1"/>
    <xf numFmtId="0" fontId="8" fillId="0" borderId="1" xfId="0" applyFont="1" applyBorder="1" applyAlignment="1">
      <alignment wrapText="1"/>
    </xf>
    <xf numFmtId="14" fontId="9" fillId="0" borderId="1" xfId="0" applyNumberFormat="1" applyFont="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vertical="center" wrapText="1"/>
    </xf>
    <xf numFmtId="4" fontId="8" fillId="0" borderId="1" xfId="0" applyNumberFormat="1" applyFont="1" applyFill="1" applyBorder="1" applyAlignment="1">
      <alignment horizontal="right" wrapText="1"/>
    </xf>
    <xf numFmtId="4" fontId="11" fillId="0" borderId="1" xfId="0" applyNumberFormat="1" applyFont="1" applyFill="1" applyBorder="1" applyAlignment="1">
      <alignment horizontal="right" wrapText="1"/>
    </xf>
    <xf numFmtId="0" fontId="8" fillId="0" borderId="1" xfId="0" applyFont="1" applyFill="1" applyBorder="1" applyAlignment="1">
      <alignment wrapText="1"/>
    </xf>
    <xf numFmtId="0" fontId="7" fillId="2" borderId="1" xfId="0" applyFont="1" applyFill="1" applyBorder="1" applyAlignment="1">
      <alignment horizontal="center" vertical="center" wrapText="1"/>
    </xf>
    <xf numFmtId="0" fontId="0" fillId="0" borderId="1" xfId="0" applyBorder="1"/>
    <xf numFmtId="0" fontId="6" fillId="0" borderId="1" xfId="0" applyFont="1" applyFill="1" applyBorder="1" applyAlignment="1">
      <alignment horizontal="center" vertical="center" wrapText="1"/>
    </xf>
    <xf numFmtId="0" fontId="0" fillId="2" borderId="1" xfId="0" applyFill="1" applyBorder="1"/>
    <xf numFmtId="0" fontId="0" fillId="2" borderId="1" xfId="0" applyFill="1" applyBorder="1" applyAlignment="1">
      <alignment wrapText="1"/>
    </xf>
    <xf numFmtId="0" fontId="6" fillId="2" borderId="1" xfId="0" applyFont="1" applyFill="1" applyBorder="1" applyAlignment="1">
      <alignment horizontal="center" vertical="center"/>
    </xf>
    <xf numFmtId="0" fontId="0" fillId="2" borderId="1" xfId="0" applyFont="1" applyFill="1" applyBorder="1" applyAlignment="1"/>
    <xf numFmtId="0" fontId="6" fillId="2" borderId="1" xfId="0" applyFont="1" applyFill="1" applyBorder="1" applyAlignment="1"/>
  </cellXfs>
  <cellStyles count="16">
    <cellStyle name="Обычный" xfId="0" builtinId="0"/>
    <cellStyle name="Обычный 2" xfId="1"/>
    <cellStyle name="Обычный 2 3" xfId="2"/>
    <cellStyle name="Обычный 3" xfId="3"/>
    <cellStyle name="Обычный 6" xfId="4"/>
    <cellStyle name="Финансовый 2 10" xfId="13"/>
    <cellStyle name="Финансовый 2 11" xfId="14"/>
    <cellStyle name="Финансовый 2 12" xfId="15"/>
    <cellStyle name="Финансовый 2 2" xfId="5"/>
    <cellStyle name="Финансовый 2 3" xfId="6"/>
    <cellStyle name="Финансовый 2 4" xfId="7"/>
    <cellStyle name="Финансовый 2 5" xfId="8"/>
    <cellStyle name="Финансовый 2 6" xfId="9"/>
    <cellStyle name="Финансовый 2 7" xfId="10"/>
    <cellStyle name="Финансовый 2 8" xfId="11"/>
    <cellStyle name="Финансовый 2 9"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U27"/>
  <sheetViews>
    <sheetView tabSelected="1" workbookViewId="0">
      <pane ySplit="1" topLeftCell="A2" activePane="bottomLeft" state="frozen"/>
      <selection pane="bottomLeft" activeCell="A27" sqref="A27"/>
    </sheetView>
  </sheetViews>
  <sheetFormatPr defaultRowHeight="14.4"/>
  <cols>
    <col min="2" max="2" width="28.5546875" customWidth="1"/>
    <col min="3" max="3" width="12.5546875" customWidth="1"/>
    <col min="4" max="4" width="14.88671875" customWidth="1"/>
    <col min="6" max="6" width="17.44140625" customWidth="1"/>
    <col min="7" max="7" width="20.5546875" customWidth="1"/>
    <col min="8" max="8" width="57.88671875" customWidth="1"/>
    <col min="9" max="9" width="13.33203125" customWidth="1"/>
    <col min="10" max="10" width="12.6640625" customWidth="1"/>
    <col min="11" max="11" width="12.88671875" customWidth="1"/>
    <col min="12" max="12" width="14.6640625" customWidth="1"/>
    <col min="13" max="13" width="16.33203125" customWidth="1"/>
    <col min="14" max="14" width="13.109375" customWidth="1"/>
    <col min="15" max="15" width="14.6640625" customWidth="1"/>
    <col min="16" max="16" width="13.44140625" customWidth="1"/>
    <col min="17" max="17" width="21.33203125" customWidth="1"/>
    <col min="18" max="18" width="13.6640625" customWidth="1"/>
    <col min="19" max="19" width="18" customWidth="1"/>
    <col min="20" max="20" width="16.88671875" customWidth="1"/>
    <col min="21" max="21" width="29.44140625" customWidth="1"/>
  </cols>
  <sheetData>
    <row r="1" spans="1:21" ht="96.6">
      <c r="A1" s="1" t="s">
        <v>0</v>
      </c>
      <c r="B1" s="1" t="s">
        <v>1</v>
      </c>
      <c r="C1" s="1" t="s">
        <v>17</v>
      </c>
      <c r="D1" s="1" t="s">
        <v>18</v>
      </c>
      <c r="E1" s="1" t="s">
        <v>19</v>
      </c>
      <c r="F1" s="1" t="s">
        <v>20</v>
      </c>
      <c r="G1" s="1" t="s">
        <v>21</v>
      </c>
      <c r="H1" s="1" t="s">
        <v>22</v>
      </c>
      <c r="I1" s="1" t="s">
        <v>23</v>
      </c>
      <c r="J1" s="1" t="s">
        <v>24</v>
      </c>
      <c r="K1" s="1" t="s">
        <v>25</v>
      </c>
      <c r="L1" s="1" t="s">
        <v>26</v>
      </c>
      <c r="M1" s="1" t="s">
        <v>27</v>
      </c>
      <c r="N1" s="1" t="s">
        <v>71</v>
      </c>
      <c r="O1" s="1" t="s">
        <v>28</v>
      </c>
      <c r="P1" s="1" t="s">
        <v>29</v>
      </c>
      <c r="Q1" s="1" t="s">
        <v>30</v>
      </c>
      <c r="R1" s="1" t="s">
        <v>31</v>
      </c>
      <c r="S1" s="1" t="s">
        <v>32</v>
      </c>
      <c r="T1" s="1" t="s">
        <v>33</v>
      </c>
      <c r="U1" s="33"/>
    </row>
    <row r="2" spans="1:21">
      <c r="A2" s="2">
        <v>2</v>
      </c>
      <c r="B2" s="2" t="s">
        <v>110</v>
      </c>
      <c r="C2" s="1"/>
      <c r="D2" s="1"/>
      <c r="E2" s="1"/>
      <c r="F2" s="1"/>
      <c r="G2" s="1"/>
      <c r="H2" s="1"/>
      <c r="I2" s="16">
        <v>10079911.640000001</v>
      </c>
      <c r="J2" s="16">
        <v>0</v>
      </c>
      <c r="K2" s="16">
        <v>0</v>
      </c>
      <c r="L2" s="16">
        <v>0</v>
      </c>
      <c r="M2" s="16">
        <v>0</v>
      </c>
      <c r="N2" s="16">
        <v>0</v>
      </c>
      <c r="O2" s="16">
        <v>1327.26</v>
      </c>
      <c r="P2" s="17">
        <v>44677</v>
      </c>
      <c r="Q2" s="1"/>
      <c r="R2" s="1"/>
      <c r="S2" s="1"/>
      <c r="T2" s="1"/>
      <c r="U2" s="33" t="s">
        <v>117</v>
      </c>
    </row>
    <row r="3" spans="1:21" ht="27.6">
      <c r="A3" s="2">
        <v>3</v>
      </c>
      <c r="B3" s="2" t="s">
        <v>113</v>
      </c>
      <c r="C3" s="1"/>
      <c r="D3" s="1"/>
      <c r="E3" s="1"/>
      <c r="F3" s="1"/>
      <c r="G3" s="1"/>
      <c r="H3" s="1"/>
      <c r="I3" s="16">
        <v>1626522.99</v>
      </c>
      <c r="J3" s="16">
        <v>0</v>
      </c>
      <c r="K3" s="16">
        <v>0</v>
      </c>
      <c r="L3" s="16">
        <v>0</v>
      </c>
      <c r="M3" s="16">
        <v>0</v>
      </c>
      <c r="N3" s="16">
        <v>3000</v>
      </c>
      <c r="O3" s="16">
        <v>0</v>
      </c>
      <c r="P3" s="2"/>
      <c r="Q3" s="1"/>
      <c r="R3" s="1"/>
      <c r="S3" s="1"/>
      <c r="T3" s="1"/>
      <c r="U3" s="33"/>
    </row>
    <row r="4" spans="1:21">
      <c r="A4" s="2">
        <v>4</v>
      </c>
      <c r="B4" s="2" t="s">
        <v>111</v>
      </c>
      <c r="C4" s="1"/>
      <c r="D4" s="1"/>
      <c r="E4" s="1"/>
      <c r="F4" s="1"/>
      <c r="G4" s="1"/>
      <c r="H4" s="1"/>
      <c r="I4" s="16">
        <v>15682377.050000001</v>
      </c>
      <c r="J4" s="16">
        <v>0</v>
      </c>
      <c r="K4" s="16">
        <v>0</v>
      </c>
      <c r="L4" s="16">
        <v>0</v>
      </c>
      <c r="M4" s="16">
        <v>0</v>
      </c>
      <c r="N4" s="16">
        <v>0</v>
      </c>
      <c r="O4" s="16">
        <v>0</v>
      </c>
      <c r="P4" s="2"/>
      <c r="Q4" s="1"/>
      <c r="R4" s="1"/>
      <c r="S4" s="1"/>
      <c r="T4" s="1"/>
      <c r="U4" s="33" t="s">
        <v>118</v>
      </c>
    </row>
    <row r="5" spans="1:21" ht="234.6">
      <c r="A5" s="2">
        <v>6</v>
      </c>
      <c r="B5" s="2" t="s">
        <v>112</v>
      </c>
      <c r="C5" s="2" t="s">
        <v>114</v>
      </c>
      <c r="D5" s="2" t="s">
        <v>115</v>
      </c>
      <c r="E5" s="2" t="s">
        <v>116</v>
      </c>
      <c r="F5" s="2" t="s">
        <v>119</v>
      </c>
      <c r="G5" s="2" t="s">
        <v>120</v>
      </c>
      <c r="H5" s="2" t="s">
        <v>121</v>
      </c>
      <c r="I5" s="16">
        <v>0</v>
      </c>
      <c r="J5" s="16">
        <v>85194605.540000007</v>
      </c>
      <c r="K5" s="16">
        <v>0</v>
      </c>
      <c r="L5" s="16">
        <v>44930361.020000003</v>
      </c>
      <c r="M5" s="16">
        <v>114865829.53</v>
      </c>
      <c r="N5" s="16">
        <v>33000</v>
      </c>
      <c r="O5" s="16">
        <v>2583309.29</v>
      </c>
      <c r="P5" s="17">
        <v>44642</v>
      </c>
      <c r="Q5" s="2" t="s">
        <v>122</v>
      </c>
      <c r="R5" s="17" t="s">
        <v>123</v>
      </c>
      <c r="S5" s="2" t="s">
        <v>124</v>
      </c>
      <c r="T5" s="2"/>
      <c r="U5" s="34" t="s">
        <v>877</v>
      </c>
    </row>
    <row r="6" spans="1:21" s="8" customFormat="1" ht="14.25" customHeight="1">
      <c r="A6" s="37">
        <v>7</v>
      </c>
      <c r="B6" s="32" t="s">
        <v>868</v>
      </c>
      <c r="C6" s="3" t="s">
        <v>62</v>
      </c>
      <c r="D6" s="4">
        <v>42866</v>
      </c>
      <c r="E6" s="5">
        <v>0.28000000000000003</v>
      </c>
      <c r="F6" s="37" t="s">
        <v>36</v>
      </c>
      <c r="G6" s="37" t="s">
        <v>36</v>
      </c>
      <c r="H6" s="37" t="s">
        <v>36</v>
      </c>
      <c r="I6" s="6">
        <v>0</v>
      </c>
      <c r="J6" s="6">
        <v>43286.76</v>
      </c>
      <c r="K6" s="6">
        <v>0</v>
      </c>
      <c r="L6" s="6">
        <v>3778.47</v>
      </c>
      <c r="M6" s="6">
        <f>54638.97+4854.33</f>
        <v>59493.3</v>
      </c>
      <c r="N6" s="6">
        <v>1665.59</v>
      </c>
      <c r="O6" s="6">
        <v>0</v>
      </c>
      <c r="P6" s="3" t="s">
        <v>36</v>
      </c>
      <c r="Q6" s="7" t="s">
        <v>69</v>
      </c>
      <c r="R6" s="4">
        <v>44082</v>
      </c>
      <c r="S6" s="3" t="s">
        <v>70</v>
      </c>
      <c r="T6" s="4">
        <v>44167</v>
      </c>
      <c r="U6" s="35"/>
    </row>
    <row r="7" spans="1:21" s="8" customFormat="1">
      <c r="A7" s="38"/>
      <c r="B7" s="18" t="s">
        <v>869</v>
      </c>
      <c r="C7" s="9" t="s">
        <v>63</v>
      </c>
      <c r="D7" s="10">
        <v>42908</v>
      </c>
      <c r="E7" s="11">
        <v>0.28000000000000003</v>
      </c>
      <c r="F7" s="39"/>
      <c r="G7" s="39"/>
      <c r="H7" s="38"/>
      <c r="I7" s="6">
        <v>0</v>
      </c>
      <c r="J7" s="6">
        <v>85397.15</v>
      </c>
      <c r="K7" s="6">
        <v>0</v>
      </c>
      <c r="L7" s="6">
        <v>13532.85</v>
      </c>
      <c r="M7" s="6">
        <f>13532.85+5144.56</f>
        <v>18677.41</v>
      </c>
      <c r="N7" s="6">
        <v>5490.65</v>
      </c>
      <c r="O7" s="6">
        <v>0</v>
      </c>
      <c r="P7" s="9" t="s">
        <v>36</v>
      </c>
      <c r="Q7" s="9" t="s">
        <v>72</v>
      </c>
      <c r="R7" s="10">
        <v>44145</v>
      </c>
      <c r="S7" s="9" t="s">
        <v>73</v>
      </c>
      <c r="T7" s="10">
        <v>44210</v>
      </c>
      <c r="U7" s="35"/>
    </row>
    <row r="8" spans="1:21" s="8" customFormat="1">
      <c r="A8" s="38"/>
      <c r="B8" s="18" t="s">
        <v>870</v>
      </c>
      <c r="C8" s="9" t="s">
        <v>64</v>
      </c>
      <c r="D8" s="10">
        <v>42921</v>
      </c>
      <c r="E8" s="11">
        <v>0.28000000000000003</v>
      </c>
      <c r="F8" s="39"/>
      <c r="G8" s="39"/>
      <c r="H8" s="38"/>
      <c r="I8" s="12">
        <v>0</v>
      </c>
      <c r="J8" s="12">
        <v>76092.259999999995</v>
      </c>
      <c r="K8" s="12">
        <v>0</v>
      </c>
      <c r="L8" s="12">
        <v>17107.57</v>
      </c>
      <c r="M8" s="12">
        <f>100175.02+23677.18</f>
        <v>123852.20000000001</v>
      </c>
      <c r="N8" s="12">
        <v>2685.26</v>
      </c>
      <c r="O8" s="12">
        <v>0</v>
      </c>
      <c r="P8" s="9" t="s">
        <v>36</v>
      </c>
      <c r="Q8" s="9" t="s">
        <v>74</v>
      </c>
      <c r="R8" s="10">
        <v>44081</v>
      </c>
      <c r="S8" s="9" t="s">
        <v>75</v>
      </c>
      <c r="T8" s="10">
        <v>44218</v>
      </c>
      <c r="U8" s="35"/>
    </row>
    <row r="9" spans="1:21" s="8" customFormat="1">
      <c r="A9" s="38"/>
      <c r="B9" s="18" t="s">
        <v>871</v>
      </c>
      <c r="C9" s="9" t="s">
        <v>65</v>
      </c>
      <c r="D9" s="10">
        <v>42989</v>
      </c>
      <c r="E9" s="11">
        <v>0.28000000000000003</v>
      </c>
      <c r="F9" s="39"/>
      <c r="G9" s="39"/>
      <c r="H9" s="38"/>
      <c r="I9" s="12">
        <v>0</v>
      </c>
      <c r="J9" s="12">
        <v>21330.76</v>
      </c>
      <c r="K9" s="12">
        <v>0</v>
      </c>
      <c r="L9" s="12">
        <v>0</v>
      </c>
      <c r="M9" s="12">
        <f>24446.49+799.39</f>
        <v>25245.88</v>
      </c>
      <c r="N9" s="12">
        <v>0</v>
      </c>
      <c r="O9" s="12">
        <f>1680.55+2774.99</f>
        <v>4455.54</v>
      </c>
      <c r="P9" s="10">
        <v>44791</v>
      </c>
      <c r="Q9" s="9" t="s">
        <v>76</v>
      </c>
      <c r="R9" s="10">
        <v>44062</v>
      </c>
      <c r="S9" s="9" t="s">
        <v>77</v>
      </c>
      <c r="T9" s="10">
        <v>44225</v>
      </c>
      <c r="U9" s="35"/>
    </row>
    <row r="10" spans="1:21" s="8" customFormat="1">
      <c r="A10" s="38"/>
      <c r="B10" s="18" t="s">
        <v>872</v>
      </c>
      <c r="C10" s="9" t="s">
        <v>66</v>
      </c>
      <c r="D10" s="10">
        <v>42632</v>
      </c>
      <c r="E10" s="11">
        <v>0.3</v>
      </c>
      <c r="F10" s="39"/>
      <c r="G10" s="39"/>
      <c r="H10" s="38"/>
      <c r="I10" s="12">
        <v>0</v>
      </c>
      <c r="J10" s="12">
        <v>34357.089999999997</v>
      </c>
      <c r="K10" s="12">
        <v>0</v>
      </c>
      <c r="L10" s="12">
        <v>23924.67</v>
      </c>
      <c r="M10" s="12">
        <v>3749.18</v>
      </c>
      <c r="N10" s="12">
        <f>2060.93-600.34</f>
        <v>1460.5899999999997</v>
      </c>
      <c r="O10" s="12">
        <v>600.34</v>
      </c>
      <c r="P10" s="10">
        <v>43948</v>
      </c>
      <c r="Q10" s="9" t="s">
        <v>78</v>
      </c>
      <c r="R10" s="10">
        <v>44075</v>
      </c>
      <c r="S10" s="9" t="s">
        <v>79</v>
      </c>
      <c r="T10" s="10">
        <v>44411</v>
      </c>
      <c r="U10" s="35"/>
    </row>
    <row r="11" spans="1:21" s="8" customFormat="1">
      <c r="A11" s="38"/>
      <c r="B11" s="18" t="s">
        <v>873</v>
      </c>
      <c r="C11" s="9" t="s">
        <v>67</v>
      </c>
      <c r="D11" s="10">
        <v>43062</v>
      </c>
      <c r="E11" s="11">
        <v>0.25</v>
      </c>
      <c r="F11" s="39"/>
      <c r="G11" s="39"/>
      <c r="H11" s="38"/>
      <c r="I11" s="12">
        <v>0</v>
      </c>
      <c r="J11" s="12">
        <f>9231.35-0.95</f>
        <v>9230.4</v>
      </c>
      <c r="K11" s="12">
        <v>0</v>
      </c>
      <c r="L11" s="12">
        <v>0</v>
      </c>
      <c r="M11" s="12">
        <v>18699.900000000001</v>
      </c>
      <c r="N11" s="12">
        <v>0</v>
      </c>
      <c r="O11" s="12">
        <f>1317.72+9326.14+0.95</f>
        <v>10644.81</v>
      </c>
      <c r="P11" s="10">
        <v>44796</v>
      </c>
      <c r="Q11" s="9" t="s">
        <v>80</v>
      </c>
      <c r="R11" s="10">
        <v>44221</v>
      </c>
      <c r="S11" s="10">
        <v>44318</v>
      </c>
      <c r="T11" s="10">
        <v>44381</v>
      </c>
      <c r="U11" s="35"/>
    </row>
    <row r="12" spans="1:21" s="8" customFormat="1">
      <c r="A12" s="38"/>
      <c r="B12" s="18" t="s">
        <v>874</v>
      </c>
      <c r="C12" s="9" t="s">
        <v>68</v>
      </c>
      <c r="D12" s="10">
        <v>43080</v>
      </c>
      <c r="E12" s="11">
        <v>0.25</v>
      </c>
      <c r="F12" s="39"/>
      <c r="G12" s="39"/>
      <c r="H12" s="38"/>
      <c r="I12" s="12">
        <v>0</v>
      </c>
      <c r="J12" s="12">
        <v>38694.86</v>
      </c>
      <c r="K12" s="12">
        <v>0</v>
      </c>
      <c r="L12" s="12">
        <v>5690.27</v>
      </c>
      <c r="M12" s="12">
        <v>5500</v>
      </c>
      <c r="N12" s="12">
        <v>2613.48</v>
      </c>
      <c r="O12" s="12">
        <v>0</v>
      </c>
      <c r="P12" s="9" t="s">
        <v>36</v>
      </c>
      <c r="Q12" s="9" t="s">
        <v>81</v>
      </c>
      <c r="R12" s="10">
        <v>44092</v>
      </c>
      <c r="S12" s="9" t="s">
        <v>82</v>
      </c>
      <c r="T12" s="10">
        <v>44175</v>
      </c>
      <c r="U12" s="35"/>
    </row>
    <row r="13" spans="1:21" s="8" customFormat="1" ht="52.95" customHeight="1">
      <c r="A13" s="3">
        <v>8</v>
      </c>
      <c r="B13" s="13" t="s">
        <v>2</v>
      </c>
      <c r="C13" s="14" t="s">
        <v>41</v>
      </c>
      <c r="D13" s="14" t="s">
        <v>42</v>
      </c>
      <c r="E13" s="3">
        <v>20</v>
      </c>
      <c r="F13" s="7" t="s">
        <v>36</v>
      </c>
      <c r="G13" s="3" t="s">
        <v>36</v>
      </c>
      <c r="H13" s="3" t="s">
        <v>36</v>
      </c>
      <c r="I13" s="6">
        <v>0</v>
      </c>
      <c r="J13" s="6">
        <v>14982486.359999999</v>
      </c>
      <c r="K13" s="6">
        <v>0</v>
      </c>
      <c r="L13" s="6">
        <v>1710625.23</v>
      </c>
      <c r="M13" s="6">
        <v>2495578.25</v>
      </c>
      <c r="N13" s="6">
        <v>118943</v>
      </c>
      <c r="O13" s="6">
        <v>200000</v>
      </c>
      <c r="P13" s="4">
        <v>42674</v>
      </c>
      <c r="Q13" s="7" t="s">
        <v>83</v>
      </c>
      <c r="R13" s="4">
        <v>42851</v>
      </c>
      <c r="S13" s="3" t="s">
        <v>84</v>
      </c>
      <c r="T13" s="4">
        <v>43136</v>
      </c>
      <c r="U13" s="35" t="s">
        <v>876</v>
      </c>
    </row>
    <row r="14" spans="1:21" s="8" customFormat="1" ht="27.6">
      <c r="A14" s="3">
        <v>9</v>
      </c>
      <c r="B14" s="13" t="s">
        <v>3</v>
      </c>
      <c r="C14" s="7" t="s">
        <v>61</v>
      </c>
      <c r="D14" s="3"/>
      <c r="E14" s="3"/>
      <c r="F14" s="7"/>
      <c r="G14" s="3"/>
      <c r="H14" s="3"/>
      <c r="I14" s="6">
        <v>75199.72</v>
      </c>
      <c r="J14" s="6">
        <v>0</v>
      </c>
      <c r="K14" s="6">
        <v>0</v>
      </c>
      <c r="L14" s="6">
        <v>0</v>
      </c>
      <c r="M14" s="6">
        <v>0</v>
      </c>
      <c r="N14" s="6"/>
      <c r="O14" s="6">
        <v>0</v>
      </c>
      <c r="P14" s="3" t="s">
        <v>36</v>
      </c>
      <c r="Q14" s="7"/>
      <c r="R14" s="3"/>
      <c r="S14" s="3"/>
      <c r="T14" s="3"/>
      <c r="U14" s="35" t="s">
        <v>118</v>
      </c>
    </row>
    <row r="15" spans="1:21" s="8" customFormat="1">
      <c r="A15" s="3">
        <v>10</v>
      </c>
      <c r="B15" s="13" t="s">
        <v>4</v>
      </c>
      <c r="C15" s="4">
        <v>40584</v>
      </c>
      <c r="D15" s="3"/>
      <c r="E15" s="3"/>
      <c r="F15" s="7"/>
      <c r="G15" s="3"/>
      <c r="H15" s="3"/>
      <c r="I15" s="6">
        <v>2059990.5</v>
      </c>
      <c r="J15" s="6">
        <v>0</v>
      </c>
      <c r="K15" s="6">
        <v>0</v>
      </c>
      <c r="L15" s="6">
        <v>0</v>
      </c>
      <c r="M15" s="6">
        <v>0</v>
      </c>
      <c r="N15" s="6"/>
      <c r="O15" s="6">
        <v>0</v>
      </c>
      <c r="P15" s="3" t="s">
        <v>36</v>
      </c>
      <c r="Q15" s="7"/>
      <c r="R15" s="3"/>
      <c r="S15" s="3"/>
      <c r="T15" s="3"/>
      <c r="U15" s="35" t="s">
        <v>118</v>
      </c>
    </row>
    <row r="16" spans="1:21" s="8" customFormat="1" ht="72">
      <c r="A16" s="3">
        <v>11</v>
      </c>
      <c r="B16" s="13" t="s">
        <v>5</v>
      </c>
      <c r="C16" s="14">
        <v>42227</v>
      </c>
      <c r="D16" s="14">
        <v>42951</v>
      </c>
      <c r="E16" s="3">
        <v>18</v>
      </c>
      <c r="F16" s="7" t="s">
        <v>36</v>
      </c>
      <c r="G16" s="3" t="s">
        <v>36</v>
      </c>
      <c r="H16" s="3" t="s">
        <v>36</v>
      </c>
      <c r="I16" s="6">
        <v>0</v>
      </c>
      <c r="J16" s="6">
        <v>2298542.8199999998</v>
      </c>
      <c r="K16" s="6">
        <v>0</v>
      </c>
      <c r="L16" s="6">
        <v>0</v>
      </c>
      <c r="M16" s="6">
        <v>412945.32</v>
      </c>
      <c r="N16" s="6">
        <v>0</v>
      </c>
      <c r="O16" s="6">
        <v>14732961.17</v>
      </c>
      <c r="P16" s="4">
        <v>44256</v>
      </c>
      <c r="Q16" s="7" t="s">
        <v>85</v>
      </c>
      <c r="R16" s="4">
        <v>43970</v>
      </c>
      <c r="S16" s="3" t="s">
        <v>86</v>
      </c>
      <c r="T16" s="4">
        <v>43311</v>
      </c>
      <c r="U16" s="36" t="s">
        <v>878</v>
      </c>
    </row>
    <row r="17" spans="1:21" s="8" customFormat="1" ht="41.4">
      <c r="A17" s="3">
        <v>12</v>
      </c>
      <c r="B17" s="13" t="s">
        <v>6</v>
      </c>
      <c r="C17" s="4">
        <v>42346</v>
      </c>
      <c r="D17" s="4">
        <v>42711</v>
      </c>
      <c r="E17" s="3">
        <v>20</v>
      </c>
      <c r="F17" s="7" t="s">
        <v>56</v>
      </c>
      <c r="G17" s="3" t="s">
        <v>36</v>
      </c>
      <c r="H17" s="3" t="s">
        <v>36</v>
      </c>
      <c r="I17" s="6">
        <v>0</v>
      </c>
      <c r="J17" s="6">
        <v>78268104.150000006</v>
      </c>
      <c r="K17" s="6">
        <v>0</v>
      </c>
      <c r="L17" s="6">
        <v>9294995.1699999999</v>
      </c>
      <c r="M17" s="6">
        <v>58597576.729999997</v>
      </c>
      <c r="N17" s="6">
        <v>0</v>
      </c>
      <c r="O17" s="6">
        <v>31310486.579999998</v>
      </c>
      <c r="P17" s="4">
        <v>44489</v>
      </c>
      <c r="Q17" s="7" t="s">
        <v>89</v>
      </c>
      <c r="R17" s="15" t="s">
        <v>88</v>
      </c>
      <c r="S17" s="7" t="s">
        <v>87</v>
      </c>
      <c r="T17" s="4">
        <v>43581</v>
      </c>
      <c r="U17" s="35" t="s">
        <v>875</v>
      </c>
    </row>
    <row r="18" spans="1:21" s="8" customFormat="1" ht="115.2">
      <c r="A18" s="3">
        <v>13</v>
      </c>
      <c r="B18" s="13" t="s">
        <v>7</v>
      </c>
      <c r="C18" s="14" t="s">
        <v>39</v>
      </c>
      <c r="D18" s="14" t="s">
        <v>40</v>
      </c>
      <c r="E18" s="3">
        <v>23</v>
      </c>
      <c r="F18" s="7" t="s">
        <v>56</v>
      </c>
      <c r="G18" s="3" t="s">
        <v>36</v>
      </c>
      <c r="H18" s="3" t="s">
        <v>36</v>
      </c>
      <c r="I18" s="6">
        <v>0</v>
      </c>
      <c r="J18" s="6">
        <v>19586008.420000002</v>
      </c>
      <c r="K18" s="6">
        <v>0</v>
      </c>
      <c r="L18" s="6">
        <v>0</v>
      </c>
      <c r="M18" s="6">
        <v>17746371.579999998</v>
      </c>
      <c r="N18" s="6">
        <v>0</v>
      </c>
      <c r="O18" s="6">
        <v>86351862.060000002</v>
      </c>
      <c r="P18" s="4">
        <v>43763</v>
      </c>
      <c r="Q18" s="7" t="s">
        <v>109</v>
      </c>
      <c r="R18" s="7" t="s">
        <v>90</v>
      </c>
      <c r="S18" s="7" t="s">
        <v>108</v>
      </c>
      <c r="T18" s="3"/>
      <c r="U18" s="36" t="s">
        <v>879</v>
      </c>
    </row>
    <row r="19" spans="1:21" s="8" customFormat="1">
      <c r="A19" s="3">
        <v>14</v>
      </c>
      <c r="B19" s="13" t="s">
        <v>8</v>
      </c>
      <c r="C19" s="4">
        <v>41997</v>
      </c>
      <c r="D19" s="3"/>
      <c r="E19" s="3"/>
      <c r="F19" s="7"/>
      <c r="G19" s="3"/>
      <c r="H19" s="3"/>
      <c r="I19" s="6">
        <v>90543169.400000006</v>
      </c>
      <c r="J19" s="6">
        <v>0</v>
      </c>
      <c r="K19" s="6">
        <v>0</v>
      </c>
      <c r="L19" s="6">
        <v>0</v>
      </c>
      <c r="M19" s="6">
        <v>0</v>
      </c>
      <c r="N19" s="6"/>
      <c r="O19" s="6">
        <v>0</v>
      </c>
      <c r="P19" s="3" t="s">
        <v>36</v>
      </c>
      <c r="Q19" s="7"/>
      <c r="R19" s="3"/>
      <c r="S19" s="3"/>
      <c r="T19" s="3"/>
      <c r="U19" s="35" t="s">
        <v>118</v>
      </c>
    </row>
    <row r="20" spans="1:21" s="8" customFormat="1" ht="27.6">
      <c r="A20" s="3">
        <v>15</v>
      </c>
      <c r="B20" s="13" t="s">
        <v>9</v>
      </c>
      <c r="C20" s="14" t="s">
        <v>43</v>
      </c>
      <c r="D20" s="14" t="s">
        <v>44</v>
      </c>
      <c r="E20" s="3">
        <v>21</v>
      </c>
      <c r="F20" s="7" t="s">
        <v>36</v>
      </c>
      <c r="G20" s="3" t="s">
        <v>36</v>
      </c>
      <c r="H20" s="3" t="s">
        <v>36</v>
      </c>
      <c r="I20" s="6">
        <v>0</v>
      </c>
      <c r="J20" s="6">
        <v>62327341.57</v>
      </c>
      <c r="K20" s="6">
        <v>0</v>
      </c>
      <c r="L20" s="6">
        <v>4327152.32</v>
      </c>
      <c r="M20" s="6">
        <v>4552303.7699999996</v>
      </c>
      <c r="N20" s="6">
        <v>200000</v>
      </c>
      <c r="O20" s="6" t="s">
        <v>36</v>
      </c>
      <c r="P20" s="3" t="s">
        <v>36</v>
      </c>
      <c r="Q20" s="7" t="s">
        <v>92</v>
      </c>
      <c r="R20" s="4">
        <v>43260</v>
      </c>
      <c r="S20" s="3" t="s">
        <v>91</v>
      </c>
      <c r="T20" s="3" t="s">
        <v>102</v>
      </c>
      <c r="U20" s="35" t="s">
        <v>875</v>
      </c>
    </row>
    <row r="21" spans="1:21" s="8" customFormat="1" ht="27.6">
      <c r="A21" s="3">
        <v>16</v>
      </c>
      <c r="B21" s="13" t="s">
        <v>10</v>
      </c>
      <c r="C21" s="14" t="s">
        <v>45</v>
      </c>
      <c r="D21" s="14" t="s">
        <v>46</v>
      </c>
      <c r="E21" s="3">
        <v>22</v>
      </c>
      <c r="F21" s="7" t="s">
        <v>57</v>
      </c>
      <c r="G21" s="3" t="s">
        <v>36</v>
      </c>
      <c r="H21" s="3" t="s">
        <v>36</v>
      </c>
      <c r="I21" s="6">
        <v>0</v>
      </c>
      <c r="J21" s="6">
        <v>52238376</v>
      </c>
      <c r="K21" s="6">
        <v>0</v>
      </c>
      <c r="L21" s="6">
        <v>6437023.9199999999</v>
      </c>
      <c r="M21" s="6">
        <v>5334565.84</v>
      </c>
      <c r="N21" s="6">
        <v>60000</v>
      </c>
      <c r="O21" s="6" t="s">
        <v>36</v>
      </c>
      <c r="P21" s="3" t="s">
        <v>36</v>
      </c>
      <c r="Q21" s="7" t="s">
        <v>93</v>
      </c>
      <c r="R21" s="4">
        <v>42758</v>
      </c>
      <c r="S21" s="3" t="s">
        <v>94</v>
      </c>
      <c r="T21" s="4">
        <v>44608</v>
      </c>
      <c r="U21" s="35"/>
    </row>
    <row r="22" spans="1:21" s="8" customFormat="1" ht="27.6">
      <c r="A22" s="3">
        <v>17</v>
      </c>
      <c r="B22" s="13" t="s">
        <v>11</v>
      </c>
      <c r="C22" s="14" t="s">
        <v>47</v>
      </c>
      <c r="D22" s="14" t="s">
        <v>48</v>
      </c>
      <c r="E22" s="3">
        <v>14</v>
      </c>
      <c r="F22" s="7" t="s">
        <v>36</v>
      </c>
      <c r="G22" s="3" t="s">
        <v>36</v>
      </c>
      <c r="H22" s="3" t="s">
        <v>36</v>
      </c>
      <c r="I22" s="6">
        <v>0</v>
      </c>
      <c r="J22" s="6">
        <v>131534.54999999999</v>
      </c>
      <c r="K22" s="6">
        <v>0</v>
      </c>
      <c r="L22" s="6">
        <v>17502.419999999998</v>
      </c>
      <c r="M22" s="6">
        <v>24350.95</v>
      </c>
      <c r="N22" s="6">
        <v>2234</v>
      </c>
      <c r="O22" s="6">
        <v>560802.4</v>
      </c>
      <c r="P22" s="4">
        <v>43241</v>
      </c>
      <c r="Q22" s="7" t="s">
        <v>96</v>
      </c>
      <c r="R22" s="4">
        <v>43612</v>
      </c>
      <c r="S22" s="3" t="s">
        <v>95</v>
      </c>
      <c r="T22" s="4">
        <v>43822</v>
      </c>
      <c r="U22" s="35"/>
    </row>
    <row r="23" spans="1:21" s="8" customFormat="1" ht="27.6">
      <c r="A23" s="3">
        <v>18</v>
      </c>
      <c r="B23" s="13" t="s">
        <v>12</v>
      </c>
      <c r="C23" s="14" t="s">
        <v>34</v>
      </c>
      <c r="D23" s="14" t="s">
        <v>35</v>
      </c>
      <c r="E23" s="3">
        <v>18</v>
      </c>
      <c r="F23" s="7" t="s">
        <v>36</v>
      </c>
      <c r="G23" s="3" t="s">
        <v>36</v>
      </c>
      <c r="H23" s="3" t="s">
        <v>36</v>
      </c>
      <c r="I23" s="6">
        <v>0</v>
      </c>
      <c r="J23" s="6">
        <v>0</v>
      </c>
      <c r="K23" s="6">
        <v>0</v>
      </c>
      <c r="L23" s="6">
        <v>907866.39</v>
      </c>
      <c r="M23" s="6">
        <v>1000000</v>
      </c>
      <c r="N23" s="6">
        <v>0</v>
      </c>
      <c r="O23" s="6">
        <v>253725.4</v>
      </c>
      <c r="P23" s="4">
        <v>44777</v>
      </c>
      <c r="Q23" s="7" t="s">
        <v>37</v>
      </c>
      <c r="R23" s="4">
        <v>42093</v>
      </c>
      <c r="S23" s="3" t="s">
        <v>38</v>
      </c>
      <c r="T23" s="3" t="s">
        <v>101</v>
      </c>
      <c r="U23" s="35"/>
    </row>
    <row r="24" spans="1:21" s="8" customFormat="1" ht="72">
      <c r="A24" s="3">
        <v>19</v>
      </c>
      <c r="B24" s="13" t="s">
        <v>13</v>
      </c>
      <c r="C24" s="14" t="s">
        <v>49</v>
      </c>
      <c r="D24" s="14" t="s">
        <v>50</v>
      </c>
      <c r="E24" s="3">
        <v>23</v>
      </c>
      <c r="F24" s="7" t="s">
        <v>36</v>
      </c>
      <c r="G24" s="3" t="s">
        <v>36</v>
      </c>
      <c r="H24" s="3" t="s">
        <v>36</v>
      </c>
      <c r="I24" s="6">
        <v>0</v>
      </c>
      <c r="J24" s="6">
        <v>81362100.870000005</v>
      </c>
      <c r="K24" s="6">
        <v>0</v>
      </c>
      <c r="L24" s="6">
        <v>0</v>
      </c>
      <c r="M24" s="6">
        <v>0</v>
      </c>
      <c r="N24" s="6">
        <v>0</v>
      </c>
      <c r="O24" s="6">
        <v>34397742.920000002</v>
      </c>
      <c r="P24" s="4">
        <v>44657</v>
      </c>
      <c r="Q24" s="7" t="s">
        <v>97</v>
      </c>
      <c r="R24" s="4">
        <v>43381</v>
      </c>
      <c r="S24" s="3" t="s">
        <v>98</v>
      </c>
      <c r="T24" s="4">
        <v>43053</v>
      </c>
      <c r="U24" s="36" t="s">
        <v>880</v>
      </c>
    </row>
    <row r="25" spans="1:21" s="8" customFormat="1" ht="234.6">
      <c r="A25" s="3">
        <v>20</v>
      </c>
      <c r="B25" s="13" t="s">
        <v>14</v>
      </c>
      <c r="C25" s="14" t="s">
        <v>51</v>
      </c>
      <c r="D25" s="14" t="s">
        <v>52</v>
      </c>
      <c r="E25" s="3">
        <v>18</v>
      </c>
      <c r="F25" s="7" t="s">
        <v>58</v>
      </c>
      <c r="G25" s="7" t="s">
        <v>59</v>
      </c>
      <c r="H25" s="7" t="s">
        <v>60</v>
      </c>
      <c r="I25" s="6">
        <v>0</v>
      </c>
      <c r="J25" s="6">
        <v>1500000</v>
      </c>
      <c r="K25" s="6">
        <v>217622.94</v>
      </c>
      <c r="L25" s="6">
        <v>14075.41</v>
      </c>
      <c r="M25" s="6">
        <v>22858.49</v>
      </c>
      <c r="N25" s="6">
        <v>0</v>
      </c>
      <c r="O25" s="6">
        <v>0</v>
      </c>
      <c r="P25" s="3" t="s">
        <v>36</v>
      </c>
      <c r="Q25" s="7" t="s">
        <v>99</v>
      </c>
      <c r="R25" s="4">
        <v>43839</v>
      </c>
      <c r="S25" s="3" t="s">
        <v>100</v>
      </c>
      <c r="T25" s="4">
        <v>43642</v>
      </c>
      <c r="U25" s="35" t="s">
        <v>875</v>
      </c>
    </row>
    <row r="26" spans="1:21" s="8" customFormat="1" ht="41.4">
      <c r="A26" s="3">
        <v>21</v>
      </c>
      <c r="B26" s="13" t="s">
        <v>15</v>
      </c>
      <c r="C26" s="14" t="s">
        <v>53</v>
      </c>
      <c r="D26" s="14" t="s">
        <v>54</v>
      </c>
      <c r="E26" s="3">
        <v>35.200000000000003</v>
      </c>
      <c r="F26" s="7" t="s">
        <v>36</v>
      </c>
      <c r="G26" s="3" t="s">
        <v>36</v>
      </c>
      <c r="H26" s="3" t="s">
        <v>36</v>
      </c>
      <c r="I26" s="6">
        <v>0</v>
      </c>
      <c r="J26" s="6">
        <v>0</v>
      </c>
      <c r="K26" s="6">
        <v>0</v>
      </c>
      <c r="L26" s="6">
        <v>1005475.3</v>
      </c>
      <c r="M26" s="6">
        <v>0</v>
      </c>
      <c r="N26" s="6">
        <v>13227.38</v>
      </c>
      <c r="O26" s="6">
        <v>1227112.1200000001</v>
      </c>
      <c r="P26" s="4">
        <v>43886</v>
      </c>
      <c r="Q26" s="7" t="s">
        <v>103</v>
      </c>
      <c r="R26" s="15" t="s">
        <v>104</v>
      </c>
      <c r="S26" s="7" t="s">
        <v>105</v>
      </c>
      <c r="T26" s="3"/>
      <c r="U26" s="36" t="s">
        <v>881</v>
      </c>
    </row>
    <row r="27" spans="1:21" s="8" customFormat="1" ht="43.2">
      <c r="A27" s="3">
        <v>22</v>
      </c>
      <c r="B27" s="13" t="s">
        <v>16</v>
      </c>
      <c r="C27" s="14">
        <v>42171</v>
      </c>
      <c r="D27" s="14" t="s">
        <v>55</v>
      </c>
      <c r="E27" s="3">
        <v>35.200000000000003</v>
      </c>
      <c r="F27" s="7" t="s">
        <v>36</v>
      </c>
      <c r="G27" s="3" t="s">
        <v>36</v>
      </c>
      <c r="H27" s="3" t="s">
        <v>36</v>
      </c>
      <c r="I27" s="6">
        <v>0</v>
      </c>
      <c r="J27" s="6">
        <v>0</v>
      </c>
      <c r="K27" s="6">
        <v>0</v>
      </c>
      <c r="L27" s="6">
        <v>0</v>
      </c>
      <c r="M27" s="6">
        <v>54813.88</v>
      </c>
      <c r="N27" s="6">
        <v>0</v>
      </c>
      <c r="O27" s="6">
        <v>0</v>
      </c>
      <c r="P27" s="3" t="s">
        <v>36</v>
      </c>
      <c r="Q27" s="7" t="s">
        <v>106</v>
      </c>
      <c r="R27" s="4">
        <v>43144</v>
      </c>
      <c r="S27" s="3" t="s">
        <v>107</v>
      </c>
      <c r="T27" s="4">
        <v>44755</v>
      </c>
      <c r="U27" s="36" t="s">
        <v>882</v>
      </c>
    </row>
  </sheetData>
  <mergeCells count="4">
    <mergeCell ref="A6:A12"/>
    <mergeCell ref="F6:F12"/>
    <mergeCell ref="G6:G12"/>
    <mergeCell ref="H6:H1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L239"/>
  <sheetViews>
    <sheetView topLeftCell="A237" workbookViewId="0">
      <selection activeCell="K241" sqref="K241"/>
    </sheetView>
  </sheetViews>
  <sheetFormatPr defaultRowHeight="14.4"/>
  <cols>
    <col min="2" max="2" width="31.5546875" customWidth="1"/>
    <col min="3" max="3" width="11.6640625" style="19" bestFit="1" customWidth="1"/>
    <col min="4" max="4" width="12" bestFit="1" customWidth="1"/>
    <col min="5" max="5" width="8.44140625" customWidth="1"/>
    <col min="9" max="9" width="13.44140625" customWidth="1"/>
    <col min="10" max="10" width="18.6640625" customWidth="1"/>
    <col min="11" max="11" width="68.109375" style="22" customWidth="1"/>
    <col min="12" max="12" width="16.109375" customWidth="1"/>
  </cols>
  <sheetData>
    <row r="1" spans="1:12" ht="79.2">
      <c r="A1" s="21" t="s">
        <v>0</v>
      </c>
      <c r="B1" s="21" t="s">
        <v>1</v>
      </c>
      <c r="C1" s="26" t="s">
        <v>17</v>
      </c>
      <c r="D1" s="21" t="s">
        <v>18</v>
      </c>
      <c r="E1" s="21" t="s">
        <v>19</v>
      </c>
      <c r="F1" s="21" t="s">
        <v>20</v>
      </c>
      <c r="G1" s="21" t="s">
        <v>21</v>
      </c>
      <c r="H1" s="21" t="s">
        <v>22</v>
      </c>
      <c r="I1" s="21" t="s">
        <v>486</v>
      </c>
      <c r="J1" s="21" t="s">
        <v>487</v>
      </c>
      <c r="K1" s="21" t="s">
        <v>864</v>
      </c>
      <c r="L1" s="27" t="s">
        <v>625</v>
      </c>
    </row>
    <row r="2" spans="1:12" ht="142.5" customHeight="1">
      <c r="A2" s="23">
        <v>1</v>
      </c>
      <c r="B2" s="20" t="s">
        <v>125</v>
      </c>
      <c r="C2" s="24">
        <v>41618</v>
      </c>
      <c r="D2" s="23" t="s">
        <v>360</v>
      </c>
      <c r="E2" s="23" t="s">
        <v>465</v>
      </c>
      <c r="F2" s="23" t="s">
        <v>464</v>
      </c>
      <c r="G2" s="23" t="s">
        <v>464</v>
      </c>
      <c r="H2" s="23" t="s">
        <v>464</v>
      </c>
      <c r="I2" s="23">
        <v>317829.2</v>
      </c>
      <c r="J2" s="25" t="s">
        <v>488</v>
      </c>
      <c r="K2" s="20" t="s">
        <v>702</v>
      </c>
      <c r="L2" s="28"/>
    </row>
    <row r="3" spans="1:12" ht="198">
      <c r="A3" s="23">
        <v>1</v>
      </c>
      <c r="B3" s="20" t="s">
        <v>126</v>
      </c>
      <c r="C3" s="24">
        <v>41600</v>
      </c>
      <c r="D3" s="23" t="s">
        <v>361</v>
      </c>
      <c r="E3" s="23" t="s">
        <v>465</v>
      </c>
      <c r="F3" s="23" t="s">
        <v>464</v>
      </c>
      <c r="G3" s="23" t="s">
        <v>464</v>
      </c>
      <c r="H3" s="23" t="s">
        <v>464</v>
      </c>
      <c r="I3" s="23">
        <v>120941.46</v>
      </c>
      <c r="J3" s="25" t="s">
        <v>489</v>
      </c>
      <c r="K3" s="20" t="s">
        <v>703</v>
      </c>
      <c r="L3" s="29" t="s">
        <v>612</v>
      </c>
    </row>
    <row r="4" spans="1:12" ht="132">
      <c r="A4" s="23">
        <v>1</v>
      </c>
      <c r="B4" s="20" t="s">
        <v>127</v>
      </c>
      <c r="C4" s="24">
        <v>41667</v>
      </c>
      <c r="D4" s="23" t="s">
        <v>362</v>
      </c>
      <c r="E4" s="23" t="s">
        <v>466</v>
      </c>
      <c r="F4" s="23" t="s">
        <v>464</v>
      </c>
      <c r="G4" s="23" t="s">
        <v>464</v>
      </c>
      <c r="H4" s="23" t="s">
        <v>464</v>
      </c>
      <c r="I4" s="23">
        <v>315919.52</v>
      </c>
      <c r="J4" s="25" t="s">
        <v>488</v>
      </c>
      <c r="K4" s="20" t="s">
        <v>704</v>
      </c>
      <c r="L4" s="29" t="s">
        <v>612</v>
      </c>
    </row>
    <row r="5" spans="1:12" ht="79.8">
      <c r="A5" s="23">
        <v>1</v>
      </c>
      <c r="B5" s="20" t="s">
        <v>128</v>
      </c>
      <c r="C5" s="24">
        <v>41205</v>
      </c>
      <c r="D5" s="23" t="s">
        <v>363</v>
      </c>
      <c r="E5" s="23" t="s">
        <v>467</v>
      </c>
      <c r="F5" s="23" t="s">
        <v>464</v>
      </c>
      <c r="G5" s="23" t="s">
        <v>464</v>
      </c>
      <c r="H5" s="23" t="s">
        <v>464</v>
      </c>
      <c r="I5" s="23">
        <v>23528.84</v>
      </c>
      <c r="J5" s="25" t="s">
        <v>490</v>
      </c>
      <c r="K5" s="20" t="s">
        <v>705</v>
      </c>
      <c r="L5" s="29" t="s">
        <v>612</v>
      </c>
    </row>
    <row r="6" spans="1:12" ht="224.4">
      <c r="A6" s="23">
        <v>1</v>
      </c>
      <c r="B6" s="20" t="s">
        <v>129</v>
      </c>
      <c r="C6" s="24">
        <v>41667</v>
      </c>
      <c r="D6" s="23" t="s">
        <v>364</v>
      </c>
      <c r="E6" s="23" t="s">
        <v>465</v>
      </c>
      <c r="F6" s="23" t="s">
        <v>464</v>
      </c>
      <c r="G6" s="23" t="s">
        <v>464</v>
      </c>
      <c r="H6" s="23" t="s">
        <v>464</v>
      </c>
      <c r="I6" s="23">
        <v>343744.98</v>
      </c>
      <c r="J6" s="25" t="s">
        <v>491</v>
      </c>
      <c r="K6" s="20" t="s">
        <v>706</v>
      </c>
      <c r="L6" s="29" t="s">
        <v>612</v>
      </c>
    </row>
    <row r="7" spans="1:12" ht="184.8">
      <c r="A7" s="23">
        <v>1</v>
      </c>
      <c r="B7" s="20" t="s">
        <v>130</v>
      </c>
      <c r="C7" s="24">
        <v>41843</v>
      </c>
      <c r="D7" s="23" t="s">
        <v>365</v>
      </c>
      <c r="E7" s="23" t="s">
        <v>466</v>
      </c>
      <c r="F7" s="23" t="s">
        <v>464</v>
      </c>
      <c r="G7" s="23" t="s">
        <v>464</v>
      </c>
      <c r="H7" s="23" t="s">
        <v>464</v>
      </c>
      <c r="I7" s="23">
        <v>346053.5</v>
      </c>
      <c r="J7" s="25" t="s">
        <v>488</v>
      </c>
      <c r="K7" s="20" t="s">
        <v>707</v>
      </c>
      <c r="L7" s="29" t="s">
        <v>612</v>
      </c>
    </row>
    <row r="8" spans="1:12" ht="105.6">
      <c r="A8" s="23">
        <v>1</v>
      </c>
      <c r="B8" s="20" t="s">
        <v>131</v>
      </c>
      <c r="C8" s="24">
        <v>41843</v>
      </c>
      <c r="D8" s="23" t="s">
        <v>366</v>
      </c>
      <c r="E8" s="23" t="s">
        <v>466</v>
      </c>
      <c r="F8" s="23" t="s">
        <v>464</v>
      </c>
      <c r="G8" s="23" t="s">
        <v>464</v>
      </c>
      <c r="H8" s="23" t="s">
        <v>464</v>
      </c>
      <c r="I8" s="23">
        <v>371983.17</v>
      </c>
      <c r="J8" s="25" t="s">
        <v>488</v>
      </c>
      <c r="K8" s="20" t="s">
        <v>708</v>
      </c>
      <c r="L8" s="29" t="s">
        <v>612</v>
      </c>
    </row>
    <row r="9" spans="1:12" ht="92.4">
      <c r="A9" s="23">
        <v>1</v>
      </c>
      <c r="B9" s="20" t="s">
        <v>132</v>
      </c>
      <c r="C9" s="24">
        <v>41845</v>
      </c>
      <c r="D9" s="23" t="s">
        <v>365</v>
      </c>
      <c r="E9" s="23" t="s">
        <v>466</v>
      </c>
      <c r="F9" s="23" t="s">
        <v>464</v>
      </c>
      <c r="G9" s="23" t="s">
        <v>464</v>
      </c>
      <c r="H9" s="23" t="s">
        <v>464</v>
      </c>
      <c r="I9" s="23">
        <v>236047.37</v>
      </c>
      <c r="J9" s="25" t="s">
        <v>492</v>
      </c>
      <c r="K9" s="20" t="s">
        <v>709</v>
      </c>
      <c r="L9" s="29" t="s">
        <v>612</v>
      </c>
    </row>
    <row r="10" spans="1:12" ht="145.19999999999999">
      <c r="A10" s="23">
        <v>1</v>
      </c>
      <c r="B10" s="20" t="s">
        <v>133</v>
      </c>
      <c r="C10" s="24">
        <v>41849</v>
      </c>
      <c r="D10" s="23" t="s">
        <v>365</v>
      </c>
      <c r="E10" s="23" t="s">
        <v>466</v>
      </c>
      <c r="F10" s="23" t="s">
        <v>464</v>
      </c>
      <c r="G10" s="23" t="s">
        <v>464</v>
      </c>
      <c r="H10" s="23" t="s">
        <v>464</v>
      </c>
      <c r="I10" s="23">
        <v>203862.37</v>
      </c>
      <c r="J10" s="25" t="s">
        <v>488</v>
      </c>
      <c r="K10" s="20" t="s">
        <v>710</v>
      </c>
      <c r="L10" s="29" t="s">
        <v>612</v>
      </c>
    </row>
    <row r="11" spans="1:12" ht="145.19999999999999">
      <c r="A11" s="23">
        <v>1</v>
      </c>
      <c r="B11" s="20" t="s">
        <v>134</v>
      </c>
      <c r="C11" s="24">
        <v>41849</v>
      </c>
      <c r="D11" s="23" t="s">
        <v>366</v>
      </c>
      <c r="E11" s="23" t="s">
        <v>466</v>
      </c>
      <c r="F11" s="23" t="s">
        <v>464</v>
      </c>
      <c r="G11" s="23" t="s">
        <v>464</v>
      </c>
      <c r="H11" s="23" t="s">
        <v>464</v>
      </c>
      <c r="I11" s="23">
        <v>499484.9</v>
      </c>
      <c r="J11" s="25" t="s">
        <v>488</v>
      </c>
      <c r="K11" s="20" t="s">
        <v>711</v>
      </c>
      <c r="L11" s="29" t="s">
        <v>613</v>
      </c>
    </row>
    <row r="12" spans="1:12" ht="118.8">
      <c r="A12" s="23">
        <v>1</v>
      </c>
      <c r="B12" s="20" t="s">
        <v>135</v>
      </c>
      <c r="C12" s="24">
        <v>41851</v>
      </c>
      <c r="D12" s="23" t="s">
        <v>366</v>
      </c>
      <c r="E12" s="23" t="s">
        <v>466</v>
      </c>
      <c r="F12" s="23" t="s">
        <v>464</v>
      </c>
      <c r="G12" s="23" t="s">
        <v>464</v>
      </c>
      <c r="H12" s="23" t="s">
        <v>464</v>
      </c>
      <c r="I12" s="23">
        <v>350158.54000000004</v>
      </c>
      <c r="J12" s="25" t="s">
        <v>493</v>
      </c>
      <c r="K12" s="20" t="s">
        <v>712</v>
      </c>
      <c r="L12" s="29" t="s">
        <v>612</v>
      </c>
    </row>
    <row r="13" spans="1:12" ht="198">
      <c r="A13" s="23">
        <v>1</v>
      </c>
      <c r="B13" s="20" t="s">
        <v>136</v>
      </c>
      <c r="C13" s="24">
        <v>41851</v>
      </c>
      <c r="D13" s="23" t="s">
        <v>366</v>
      </c>
      <c r="E13" s="23" t="s">
        <v>467</v>
      </c>
      <c r="F13" s="23" t="s">
        <v>464</v>
      </c>
      <c r="G13" s="23" t="s">
        <v>464</v>
      </c>
      <c r="H13" s="23" t="s">
        <v>464</v>
      </c>
      <c r="I13" s="23">
        <v>108796.72</v>
      </c>
      <c r="J13" s="25" t="s">
        <v>488</v>
      </c>
      <c r="K13" s="20" t="s">
        <v>713</v>
      </c>
      <c r="L13" s="29"/>
    </row>
    <row r="14" spans="1:12" ht="158.4">
      <c r="A14" s="23">
        <v>1</v>
      </c>
      <c r="B14" s="20" t="s">
        <v>137</v>
      </c>
      <c r="C14" s="24">
        <v>41858</v>
      </c>
      <c r="D14" s="23" t="s">
        <v>367</v>
      </c>
      <c r="E14" s="23" t="s">
        <v>466</v>
      </c>
      <c r="F14" s="23" t="s">
        <v>464</v>
      </c>
      <c r="G14" s="23" t="s">
        <v>464</v>
      </c>
      <c r="H14" s="23" t="s">
        <v>464</v>
      </c>
      <c r="I14" s="23">
        <v>287163.37</v>
      </c>
      <c r="J14" s="25" t="s">
        <v>494</v>
      </c>
      <c r="K14" s="20" t="s">
        <v>714</v>
      </c>
      <c r="L14" s="29" t="s">
        <v>612</v>
      </c>
    </row>
    <row r="15" spans="1:12" ht="158.4">
      <c r="A15" s="23">
        <v>1</v>
      </c>
      <c r="B15" s="20" t="s">
        <v>138</v>
      </c>
      <c r="C15" s="24">
        <v>41859</v>
      </c>
      <c r="D15" s="23" t="s">
        <v>368</v>
      </c>
      <c r="E15" s="23" t="s">
        <v>466</v>
      </c>
      <c r="F15" s="23" t="s">
        <v>464</v>
      </c>
      <c r="G15" s="23" t="s">
        <v>464</v>
      </c>
      <c r="H15" s="23" t="s">
        <v>464</v>
      </c>
      <c r="I15" s="23">
        <v>397174.42</v>
      </c>
      <c r="J15" s="25" t="s">
        <v>495</v>
      </c>
      <c r="K15" s="20" t="s">
        <v>715</v>
      </c>
      <c r="L15" s="29" t="s">
        <v>612</v>
      </c>
    </row>
    <row r="16" spans="1:12" ht="290.39999999999998">
      <c r="A16" s="23">
        <v>1</v>
      </c>
      <c r="B16" s="20" t="s">
        <v>139</v>
      </c>
      <c r="C16" s="24">
        <v>41842</v>
      </c>
      <c r="D16" s="23" t="s">
        <v>366</v>
      </c>
      <c r="E16" s="23" t="s">
        <v>467</v>
      </c>
      <c r="F16" s="23" t="s">
        <v>464</v>
      </c>
      <c r="G16" s="23" t="s">
        <v>464</v>
      </c>
      <c r="H16" s="23" t="s">
        <v>464</v>
      </c>
      <c r="I16" s="23">
        <v>90481.51</v>
      </c>
      <c r="J16" s="25" t="s">
        <v>496</v>
      </c>
      <c r="K16" s="20" t="s">
        <v>716</v>
      </c>
      <c r="L16" s="28"/>
    </row>
    <row r="17" spans="1:12" ht="290.39999999999998">
      <c r="A17" s="23">
        <v>1</v>
      </c>
      <c r="B17" s="20" t="s">
        <v>140</v>
      </c>
      <c r="C17" s="24">
        <v>41851</v>
      </c>
      <c r="D17" s="23" t="s">
        <v>369</v>
      </c>
      <c r="E17" s="23" t="s">
        <v>467</v>
      </c>
      <c r="F17" s="23" t="s">
        <v>464</v>
      </c>
      <c r="G17" s="23" t="s">
        <v>464</v>
      </c>
      <c r="H17" s="23" t="s">
        <v>464</v>
      </c>
      <c r="I17" s="23">
        <v>160306.64000000001</v>
      </c>
      <c r="J17" s="25" t="s">
        <v>497</v>
      </c>
      <c r="K17" s="20" t="s">
        <v>717</v>
      </c>
      <c r="L17" s="28"/>
    </row>
    <row r="18" spans="1:12" ht="198">
      <c r="A18" s="23">
        <v>1</v>
      </c>
      <c r="B18" s="20" t="s">
        <v>141</v>
      </c>
      <c r="C18" s="24">
        <v>41863</v>
      </c>
      <c r="D18" s="23" t="s">
        <v>370</v>
      </c>
      <c r="E18" s="23" t="s">
        <v>465</v>
      </c>
      <c r="F18" s="23" t="s">
        <v>464</v>
      </c>
      <c r="G18" s="23" t="s">
        <v>464</v>
      </c>
      <c r="H18" s="23" t="s">
        <v>464</v>
      </c>
      <c r="I18" s="23">
        <v>348176.53</v>
      </c>
      <c r="J18" s="25" t="s">
        <v>488</v>
      </c>
      <c r="K18" s="20" t="s">
        <v>718</v>
      </c>
      <c r="L18" s="29" t="s">
        <v>612</v>
      </c>
    </row>
    <row r="19" spans="1:12" ht="198">
      <c r="A19" s="23">
        <v>1</v>
      </c>
      <c r="B19" s="20" t="s">
        <v>142</v>
      </c>
      <c r="C19" s="24">
        <v>41568</v>
      </c>
      <c r="D19" s="23" t="s">
        <v>371</v>
      </c>
      <c r="E19" s="23" t="s">
        <v>467</v>
      </c>
      <c r="F19" s="23" t="s">
        <v>464</v>
      </c>
      <c r="G19" s="23" t="s">
        <v>464</v>
      </c>
      <c r="H19" s="23" t="s">
        <v>464</v>
      </c>
      <c r="I19" s="23">
        <v>32349.61</v>
      </c>
      <c r="J19" s="25" t="s">
        <v>488</v>
      </c>
      <c r="K19" s="20" t="s">
        <v>719</v>
      </c>
      <c r="L19" s="29" t="s">
        <v>612</v>
      </c>
    </row>
    <row r="20" spans="1:12" ht="316.8">
      <c r="A20" s="23">
        <v>1</v>
      </c>
      <c r="B20" s="20" t="s">
        <v>143</v>
      </c>
      <c r="C20" s="24">
        <v>41830</v>
      </c>
      <c r="D20" s="23" t="s">
        <v>372</v>
      </c>
      <c r="E20" s="23" t="s">
        <v>466</v>
      </c>
      <c r="F20" s="23" t="s">
        <v>464</v>
      </c>
      <c r="G20" s="23" t="s">
        <v>464</v>
      </c>
      <c r="H20" s="23" t="s">
        <v>464</v>
      </c>
      <c r="I20" s="23">
        <v>557122.99</v>
      </c>
      <c r="J20" s="25" t="s">
        <v>488</v>
      </c>
      <c r="K20" s="20" t="s">
        <v>720</v>
      </c>
      <c r="L20" s="28"/>
    </row>
    <row r="21" spans="1:12" ht="303.60000000000002">
      <c r="A21" s="23">
        <v>1</v>
      </c>
      <c r="B21" s="20" t="s">
        <v>144</v>
      </c>
      <c r="C21" s="24">
        <v>41878</v>
      </c>
      <c r="D21" s="23" t="s">
        <v>373</v>
      </c>
      <c r="E21" s="23" t="s">
        <v>466</v>
      </c>
      <c r="F21" s="23" t="s">
        <v>464</v>
      </c>
      <c r="G21" s="23" t="s">
        <v>464</v>
      </c>
      <c r="H21" s="23" t="s">
        <v>464</v>
      </c>
      <c r="I21" s="23">
        <v>573496.13</v>
      </c>
      <c r="J21" s="25" t="s">
        <v>498</v>
      </c>
      <c r="K21" s="20" t="s">
        <v>721</v>
      </c>
      <c r="L21" s="29" t="s">
        <v>614</v>
      </c>
    </row>
    <row r="22" spans="1:12" ht="158.4">
      <c r="A22" s="23">
        <v>1</v>
      </c>
      <c r="B22" s="20" t="s">
        <v>145</v>
      </c>
      <c r="C22" s="24">
        <v>41872</v>
      </c>
      <c r="D22" s="23" t="s">
        <v>374</v>
      </c>
      <c r="E22" s="23" t="s">
        <v>466</v>
      </c>
      <c r="F22" s="23" t="s">
        <v>464</v>
      </c>
      <c r="G22" s="23" t="s">
        <v>464</v>
      </c>
      <c r="H22" s="23" t="s">
        <v>464</v>
      </c>
      <c r="I22" s="23">
        <v>885364.14</v>
      </c>
      <c r="J22" s="25" t="s">
        <v>488</v>
      </c>
      <c r="K22" s="20" t="s">
        <v>722</v>
      </c>
      <c r="L22" s="28"/>
    </row>
    <row r="23" spans="1:12" ht="118.8">
      <c r="A23" s="23">
        <v>1</v>
      </c>
      <c r="B23" s="20" t="s">
        <v>146</v>
      </c>
      <c r="C23" s="24">
        <v>41872</v>
      </c>
      <c r="D23" s="23" t="s">
        <v>373</v>
      </c>
      <c r="E23" s="23" t="s">
        <v>466</v>
      </c>
      <c r="F23" s="23" t="s">
        <v>464</v>
      </c>
      <c r="G23" s="23" t="s">
        <v>464</v>
      </c>
      <c r="H23" s="23" t="s">
        <v>464</v>
      </c>
      <c r="I23" s="23">
        <v>275055.2</v>
      </c>
      <c r="J23" s="25" t="s">
        <v>499</v>
      </c>
      <c r="K23" s="20" t="s">
        <v>723</v>
      </c>
      <c r="L23" s="29" t="s">
        <v>612</v>
      </c>
    </row>
    <row r="24" spans="1:12" ht="290.39999999999998">
      <c r="A24" s="23">
        <v>1</v>
      </c>
      <c r="B24" s="20" t="s">
        <v>147</v>
      </c>
      <c r="C24" s="24">
        <v>41271</v>
      </c>
      <c r="D24" s="23" t="s">
        <v>375</v>
      </c>
      <c r="E24" s="23" t="s">
        <v>467</v>
      </c>
      <c r="F24" s="23" t="s">
        <v>464</v>
      </c>
      <c r="G24" s="23" t="s">
        <v>464</v>
      </c>
      <c r="H24" s="23" t="s">
        <v>464</v>
      </c>
      <c r="I24" s="23">
        <v>106886.36</v>
      </c>
      <c r="J24" s="25" t="s">
        <v>488</v>
      </c>
      <c r="K24" s="20" t="s">
        <v>724</v>
      </c>
      <c r="L24" s="28"/>
    </row>
    <row r="25" spans="1:12" ht="171.6">
      <c r="A25" s="23">
        <v>1</v>
      </c>
      <c r="B25" s="20" t="s">
        <v>148</v>
      </c>
      <c r="C25" s="24">
        <v>41870</v>
      </c>
      <c r="D25" s="23" t="s">
        <v>374</v>
      </c>
      <c r="E25" s="23" t="s">
        <v>466</v>
      </c>
      <c r="F25" s="23" t="s">
        <v>464</v>
      </c>
      <c r="G25" s="23" t="s">
        <v>464</v>
      </c>
      <c r="H25" s="23" t="s">
        <v>464</v>
      </c>
      <c r="I25" s="23">
        <v>468307.95</v>
      </c>
      <c r="J25" s="25" t="s">
        <v>488</v>
      </c>
      <c r="K25" s="20" t="s">
        <v>725</v>
      </c>
      <c r="L25" s="29" t="s">
        <v>612</v>
      </c>
    </row>
    <row r="26" spans="1:12" ht="290.39999999999998">
      <c r="A26" s="23">
        <v>1</v>
      </c>
      <c r="B26" s="20" t="s">
        <v>149</v>
      </c>
      <c r="C26" s="24">
        <v>41877</v>
      </c>
      <c r="D26" s="23" t="s">
        <v>373</v>
      </c>
      <c r="E26" s="23" t="s">
        <v>466</v>
      </c>
      <c r="F26" s="23" t="s">
        <v>464</v>
      </c>
      <c r="G26" s="23" t="s">
        <v>464</v>
      </c>
      <c r="H26" s="23" t="s">
        <v>464</v>
      </c>
      <c r="I26" s="23">
        <v>400100.74</v>
      </c>
      <c r="J26" s="25" t="s">
        <v>500</v>
      </c>
      <c r="K26" s="20" t="s">
        <v>726</v>
      </c>
      <c r="L26" s="29" t="s">
        <v>612</v>
      </c>
    </row>
    <row r="27" spans="1:12" ht="290.39999999999998">
      <c r="A27" s="23">
        <v>1</v>
      </c>
      <c r="B27" s="20" t="s">
        <v>150</v>
      </c>
      <c r="C27" s="24">
        <v>41876</v>
      </c>
      <c r="D27" s="23" t="s">
        <v>373</v>
      </c>
      <c r="E27" s="23" t="s">
        <v>466</v>
      </c>
      <c r="F27" s="23" t="s">
        <v>464</v>
      </c>
      <c r="G27" s="23" t="s">
        <v>464</v>
      </c>
      <c r="H27" s="23" t="s">
        <v>464</v>
      </c>
      <c r="I27" s="23">
        <v>767522.65</v>
      </c>
      <c r="J27" s="25" t="s">
        <v>488</v>
      </c>
      <c r="K27" s="20" t="s">
        <v>727</v>
      </c>
      <c r="L27" s="29" t="s">
        <v>612</v>
      </c>
    </row>
    <row r="28" spans="1:12" ht="250.8">
      <c r="A28" s="23">
        <v>1</v>
      </c>
      <c r="B28" s="20" t="s">
        <v>151</v>
      </c>
      <c r="C28" s="24">
        <v>41877</v>
      </c>
      <c r="D28" s="23" t="s">
        <v>373</v>
      </c>
      <c r="E28" s="23" t="s">
        <v>468</v>
      </c>
      <c r="F28" s="23" t="s">
        <v>464</v>
      </c>
      <c r="G28" s="23" t="s">
        <v>464</v>
      </c>
      <c r="H28" s="23" t="s">
        <v>464</v>
      </c>
      <c r="I28" s="23">
        <v>201811.02</v>
      </c>
      <c r="J28" s="25" t="s">
        <v>488</v>
      </c>
      <c r="K28" s="20" t="s">
        <v>728</v>
      </c>
      <c r="L28" s="29" t="s">
        <v>612</v>
      </c>
    </row>
    <row r="29" spans="1:12" ht="303.60000000000002">
      <c r="A29" s="23">
        <v>1</v>
      </c>
      <c r="B29" s="20" t="s">
        <v>152</v>
      </c>
      <c r="C29" s="24">
        <v>41859</v>
      </c>
      <c r="D29" s="23" t="s">
        <v>373</v>
      </c>
      <c r="E29" s="23" t="s">
        <v>467</v>
      </c>
      <c r="F29" s="23" t="s">
        <v>464</v>
      </c>
      <c r="G29" s="23" t="s">
        <v>464</v>
      </c>
      <c r="H29" s="23" t="s">
        <v>464</v>
      </c>
      <c r="I29" s="23">
        <v>637659.59</v>
      </c>
      <c r="J29" s="25" t="s">
        <v>501</v>
      </c>
      <c r="K29" s="20" t="s">
        <v>729</v>
      </c>
      <c r="L29" s="28"/>
    </row>
    <row r="30" spans="1:12" ht="158.4">
      <c r="A30" s="23">
        <v>1</v>
      </c>
      <c r="B30" s="20" t="s">
        <v>153</v>
      </c>
      <c r="C30" s="24">
        <v>41887</v>
      </c>
      <c r="D30" s="23" t="s">
        <v>376</v>
      </c>
      <c r="E30" s="23" t="s">
        <v>466</v>
      </c>
      <c r="F30" s="23" t="s">
        <v>464</v>
      </c>
      <c r="G30" s="23" t="s">
        <v>464</v>
      </c>
      <c r="H30" s="23" t="s">
        <v>464</v>
      </c>
      <c r="I30" s="23">
        <v>298119.02</v>
      </c>
      <c r="J30" s="25" t="s">
        <v>488</v>
      </c>
      <c r="K30" s="20" t="s">
        <v>730</v>
      </c>
      <c r="L30" s="28"/>
    </row>
    <row r="31" spans="1:12" ht="290.39999999999998">
      <c r="A31" s="23">
        <v>1</v>
      </c>
      <c r="B31" s="20" t="s">
        <v>154</v>
      </c>
      <c r="C31" s="24">
        <v>41880</v>
      </c>
      <c r="D31" s="23" t="s">
        <v>377</v>
      </c>
      <c r="E31" s="23" t="s">
        <v>466</v>
      </c>
      <c r="F31" s="23" t="s">
        <v>464</v>
      </c>
      <c r="G31" s="23" t="s">
        <v>464</v>
      </c>
      <c r="H31" s="23" t="s">
        <v>464</v>
      </c>
      <c r="I31" s="23">
        <v>1120054.95</v>
      </c>
      <c r="J31" s="25" t="s">
        <v>502</v>
      </c>
      <c r="K31" s="20" t="s">
        <v>731</v>
      </c>
      <c r="L31" s="29" t="s">
        <v>612</v>
      </c>
    </row>
    <row r="32" spans="1:12" ht="198">
      <c r="A32" s="23">
        <v>1</v>
      </c>
      <c r="B32" s="20" t="s">
        <v>155</v>
      </c>
      <c r="C32" s="24">
        <v>41891</v>
      </c>
      <c r="D32" s="23" t="s">
        <v>378</v>
      </c>
      <c r="E32" s="23" t="s">
        <v>467</v>
      </c>
      <c r="F32" s="23" t="s">
        <v>464</v>
      </c>
      <c r="G32" s="23" t="s">
        <v>464</v>
      </c>
      <c r="H32" s="23" t="s">
        <v>464</v>
      </c>
      <c r="I32" s="23">
        <v>174980</v>
      </c>
      <c r="J32" s="25" t="s">
        <v>488</v>
      </c>
      <c r="K32" s="20" t="s">
        <v>732</v>
      </c>
      <c r="L32" s="29" t="s">
        <v>612</v>
      </c>
    </row>
    <row r="33" spans="1:12" ht="303.60000000000002">
      <c r="A33" s="23">
        <v>1</v>
      </c>
      <c r="B33" s="20" t="s">
        <v>156</v>
      </c>
      <c r="C33" s="24">
        <v>41821</v>
      </c>
      <c r="D33" s="23" t="s">
        <v>379</v>
      </c>
      <c r="E33" s="23" t="s">
        <v>467</v>
      </c>
      <c r="F33" s="23" t="s">
        <v>464</v>
      </c>
      <c r="G33" s="23" t="s">
        <v>464</v>
      </c>
      <c r="H33" s="23" t="s">
        <v>464</v>
      </c>
      <c r="I33" s="23">
        <v>286036.53999999998</v>
      </c>
      <c r="J33" s="25" t="s">
        <v>503</v>
      </c>
      <c r="K33" s="20" t="s">
        <v>733</v>
      </c>
      <c r="L33" s="28"/>
    </row>
    <row r="34" spans="1:12" ht="211.2">
      <c r="A34" s="23">
        <v>1</v>
      </c>
      <c r="B34" s="20" t="s">
        <v>157</v>
      </c>
      <c r="C34" s="24">
        <v>41905</v>
      </c>
      <c r="D34" s="23" t="s">
        <v>377</v>
      </c>
      <c r="E34" s="23" t="s">
        <v>466</v>
      </c>
      <c r="F34" s="23" t="s">
        <v>464</v>
      </c>
      <c r="G34" s="23" t="s">
        <v>464</v>
      </c>
      <c r="H34" s="23" t="s">
        <v>464</v>
      </c>
      <c r="I34" s="23">
        <v>450587.2</v>
      </c>
      <c r="J34" s="25" t="s">
        <v>488</v>
      </c>
      <c r="K34" s="20" t="s">
        <v>734</v>
      </c>
      <c r="L34" s="28"/>
    </row>
    <row r="35" spans="1:12" ht="158.4">
      <c r="A35" s="23">
        <v>1</v>
      </c>
      <c r="B35" s="20" t="s">
        <v>158</v>
      </c>
      <c r="C35" s="24">
        <v>41911</v>
      </c>
      <c r="D35" s="23" t="s">
        <v>380</v>
      </c>
      <c r="E35" s="23" t="s">
        <v>469</v>
      </c>
      <c r="F35" s="23" t="s">
        <v>464</v>
      </c>
      <c r="G35" s="23" t="s">
        <v>464</v>
      </c>
      <c r="H35" s="23" t="s">
        <v>464</v>
      </c>
      <c r="I35" s="23">
        <v>420378.42</v>
      </c>
      <c r="J35" s="25" t="s">
        <v>488</v>
      </c>
      <c r="K35" s="20" t="s">
        <v>735</v>
      </c>
      <c r="L35" s="29" t="s">
        <v>612</v>
      </c>
    </row>
    <row r="36" spans="1:12" ht="158.4">
      <c r="A36" s="23">
        <v>1</v>
      </c>
      <c r="B36" s="20" t="s">
        <v>159</v>
      </c>
      <c r="C36" s="24">
        <v>41780</v>
      </c>
      <c r="D36" s="23" t="s">
        <v>381</v>
      </c>
      <c r="E36" s="23" t="s">
        <v>466</v>
      </c>
      <c r="F36" s="23" t="s">
        <v>464</v>
      </c>
      <c r="G36" s="23" t="s">
        <v>464</v>
      </c>
      <c r="H36" s="23" t="s">
        <v>464</v>
      </c>
      <c r="I36" s="23">
        <v>159081.68</v>
      </c>
      <c r="J36" s="25" t="s">
        <v>504</v>
      </c>
      <c r="K36" s="20" t="s">
        <v>736</v>
      </c>
      <c r="L36" s="29" t="s">
        <v>612</v>
      </c>
    </row>
    <row r="37" spans="1:12" ht="118.8">
      <c r="A37" s="23">
        <v>1</v>
      </c>
      <c r="B37" s="20" t="s">
        <v>160</v>
      </c>
      <c r="C37" s="24">
        <v>41519</v>
      </c>
      <c r="D37" s="23" t="s">
        <v>380</v>
      </c>
      <c r="E37" s="23" t="s">
        <v>467</v>
      </c>
      <c r="F37" s="23" t="s">
        <v>464</v>
      </c>
      <c r="G37" s="23" t="s">
        <v>464</v>
      </c>
      <c r="H37" s="23" t="s">
        <v>464</v>
      </c>
      <c r="I37" s="23">
        <v>352376.98</v>
      </c>
      <c r="J37" s="25" t="s">
        <v>488</v>
      </c>
      <c r="K37" s="20" t="s">
        <v>737</v>
      </c>
      <c r="L37" s="29" t="s">
        <v>612</v>
      </c>
    </row>
    <row r="38" spans="1:12" ht="198">
      <c r="A38" s="23">
        <v>1</v>
      </c>
      <c r="B38" s="20" t="s">
        <v>161</v>
      </c>
      <c r="C38" s="24">
        <v>41669</v>
      </c>
      <c r="D38" s="23" t="s">
        <v>382</v>
      </c>
      <c r="E38" s="23" t="s">
        <v>467</v>
      </c>
      <c r="F38" s="23" t="s">
        <v>464</v>
      </c>
      <c r="G38" s="23" t="s">
        <v>464</v>
      </c>
      <c r="H38" s="23" t="s">
        <v>464</v>
      </c>
      <c r="I38" s="23">
        <v>102325.97</v>
      </c>
      <c r="J38" s="25" t="s">
        <v>505</v>
      </c>
      <c r="K38" s="20" t="s">
        <v>738</v>
      </c>
      <c r="L38" s="29" t="s">
        <v>612</v>
      </c>
    </row>
    <row r="39" spans="1:12" ht="290.39999999999998">
      <c r="A39" s="23">
        <v>1</v>
      </c>
      <c r="B39" s="20" t="s">
        <v>162</v>
      </c>
      <c r="C39" s="24">
        <v>41732</v>
      </c>
      <c r="D39" s="23" t="s">
        <v>383</v>
      </c>
      <c r="E39" s="23" t="s">
        <v>467</v>
      </c>
      <c r="F39" s="23" t="s">
        <v>464</v>
      </c>
      <c r="G39" s="23" t="s">
        <v>464</v>
      </c>
      <c r="H39" s="23" t="s">
        <v>464</v>
      </c>
      <c r="I39" s="23">
        <v>833407.23</v>
      </c>
      <c r="J39" s="25" t="s">
        <v>488</v>
      </c>
      <c r="K39" s="20" t="s">
        <v>739</v>
      </c>
      <c r="L39" s="28"/>
    </row>
    <row r="40" spans="1:12" ht="303.60000000000002">
      <c r="A40" s="23">
        <v>1</v>
      </c>
      <c r="B40" s="20" t="s">
        <v>163</v>
      </c>
      <c r="C40" s="24">
        <v>41681</v>
      </c>
      <c r="D40" s="23" t="s">
        <v>384</v>
      </c>
      <c r="E40" s="23" t="s">
        <v>467</v>
      </c>
      <c r="F40" s="23" t="s">
        <v>464</v>
      </c>
      <c r="G40" s="23" t="s">
        <v>464</v>
      </c>
      <c r="H40" s="23" t="s">
        <v>464</v>
      </c>
      <c r="I40" s="23">
        <v>175795.87</v>
      </c>
      <c r="J40" s="25" t="s">
        <v>506</v>
      </c>
      <c r="K40" s="20" t="s">
        <v>740</v>
      </c>
      <c r="L40" s="28"/>
    </row>
    <row r="41" spans="1:12" ht="290.39999999999998">
      <c r="A41" s="23">
        <v>1</v>
      </c>
      <c r="B41" s="20" t="s">
        <v>164</v>
      </c>
      <c r="C41" s="24">
        <v>41680</v>
      </c>
      <c r="D41" s="23" t="s">
        <v>384</v>
      </c>
      <c r="E41" s="23" t="s">
        <v>467</v>
      </c>
      <c r="F41" s="23" t="s">
        <v>464</v>
      </c>
      <c r="G41" s="23" t="s">
        <v>464</v>
      </c>
      <c r="H41" s="23" t="s">
        <v>464</v>
      </c>
      <c r="I41" s="23">
        <v>110480.95999999999</v>
      </c>
      <c r="J41" s="25" t="s">
        <v>488</v>
      </c>
      <c r="K41" s="20" t="s">
        <v>741</v>
      </c>
      <c r="L41" s="29" t="s">
        <v>612</v>
      </c>
    </row>
    <row r="42" spans="1:12" ht="184.8">
      <c r="A42" s="23">
        <v>1</v>
      </c>
      <c r="B42" s="20" t="s">
        <v>165</v>
      </c>
      <c r="C42" s="24">
        <v>41893</v>
      </c>
      <c r="D42" s="23" t="s">
        <v>378</v>
      </c>
      <c r="E42" s="23" t="s">
        <v>470</v>
      </c>
      <c r="F42" s="23" t="s">
        <v>464</v>
      </c>
      <c r="G42" s="23" t="s">
        <v>464</v>
      </c>
      <c r="H42" s="23" t="s">
        <v>464</v>
      </c>
      <c r="I42" s="23">
        <v>336827.91</v>
      </c>
      <c r="J42" s="25" t="s">
        <v>488</v>
      </c>
      <c r="K42" s="20" t="s">
        <v>742</v>
      </c>
      <c r="L42" s="29" t="s">
        <v>612</v>
      </c>
    </row>
    <row r="43" spans="1:12" ht="277.2">
      <c r="A43" s="23">
        <v>1</v>
      </c>
      <c r="B43" s="20" t="s">
        <v>166</v>
      </c>
      <c r="C43" s="24">
        <v>41841</v>
      </c>
      <c r="D43" s="23" t="s">
        <v>366</v>
      </c>
      <c r="E43" s="23" t="s">
        <v>466</v>
      </c>
      <c r="F43" s="23" t="s">
        <v>464</v>
      </c>
      <c r="G43" s="23" t="s">
        <v>464</v>
      </c>
      <c r="H43" s="23" t="s">
        <v>464</v>
      </c>
      <c r="I43" s="23">
        <v>513495.42</v>
      </c>
      <c r="J43" s="25" t="s">
        <v>488</v>
      </c>
      <c r="K43" s="20" t="s">
        <v>743</v>
      </c>
      <c r="L43" s="29" t="s">
        <v>612</v>
      </c>
    </row>
    <row r="44" spans="1:12" ht="356.4">
      <c r="A44" s="23">
        <v>1</v>
      </c>
      <c r="B44" s="20" t="s">
        <v>167</v>
      </c>
      <c r="C44" s="24">
        <v>41866</v>
      </c>
      <c r="D44" s="23" t="s">
        <v>374</v>
      </c>
      <c r="E44" s="23" t="s">
        <v>466</v>
      </c>
      <c r="F44" s="23" t="s">
        <v>464</v>
      </c>
      <c r="G44" s="23" t="s">
        <v>464</v>
      </c>
      <c r="H44" s="23" t="s">
        <v>464</v>
      </c>
      <c r="I44" s="23">
        <v>1349968.2</v>
      </c>
      <c r="J44" s="25" t="s">
        <v>507</v>
      </c>
      <c r="K44" s="20" t="s">
        <v>744</v>
      </c>
      <c r="L44" s="29" t="s">
        <v>612</v>
      </c>
    </row>
    <row r="45" spans="1:12" ht="92.4">
      <c r="A45" s="23">
        <v>1</v>
      </c>
      <c r="B45" s="20" t="s">
        <v>168</v>
      </c>
      <c r="C45" s="24">
        <v>41696</v>
      </c>
      <c r="D45" s="23" t="s">
        <v>385</v>
      </c>
      <c r="E45" s="23" t="s">
        <v>467</v>
      </c>
      <c r="F45" s="23" t="s">
        <v>464</v>
      </c>
      <c r="G45" s="23" t="s">
        <v>464</v>
      </c>
      <c r="H45" s="23" t="s">
        <v>464</v>
      </c>
      <c r="I45" s="23">
        <v>313734.39</v>
      </c>
      <c r="J45" s="25" t="s">
        <v>488</v>
      </c>
      <c r="K45" s="20" t="s">
        <v>745</v>
      </c>
      <c r="L45" s="29" t="s">
        <v>612</v>
      </c>
    </row>
    <row r="46" spans="1:12" ht="316.8">
      <c r="A46" s="23">
        <v>1</v>
      </c>
      <c r="B46" s="20" t="s">
        <v>169</v>
      </c>
      <c r="C46" s="24">
        <v>41598</v>
      </c>
      <c r="D46" s="23" t="s">
        <v>386</v>
      </c>
      <c r="E46" s="23" t="s">
        <v>467</v>
      </c>
      <c r="F46" s="23" t="s">
        <v>464</v>
      </c>
      <c r="G46" s="23" t="s">
        <v>464</v>
      </c>
      <c r="H46" s="23" t="s">
        <v>464</v>
      </c>
      <c r="I46" s="23">
        <v>433943.59</v>
      </c>
      <c r="J46" s="25" t="s">
        <v>508</v>
      </c>
      <c r="K46" s="20" t="s">
        <v>746</v>
      </c>
      <c r="L46" s="29"/>
    </row>
    <row r="47" spans="1:12" ht="224.4">
      <c r="A47" s="23">
        <v>1</v>
      </c>
      <c r="B47" s="20" t="s">
        <v>170</v>
      </c>
      <c r="C47" s="24">
        <v>41835</v>
      </c>
      <c r="D47" s="23" t="s">
        <v>366</v>
      </c>
      <c r="E47" s="23" t="s">
        <v>465</v>
      </c>
      <c r="F47" s="23" t="s">
        <v>464</v>
      </c>
      <c r="G47" s="23" t="s">
        <v>464</v>
      </c>
      <c r="H47" s="23" t="s">
        <v>464</v>
      </c>
      <c r="I47" s="23">
        <v>383090.53</v>
      </c>
      <c r="J47" s="25" t="s">
        <v>509</v>
      </c>
      <c r="K47" s="20" t="s">
        <v>747</v>
      </c>
      <c r="L47" s="29" t="s">
        <v>612</v>
      </c>
    </row>
    <row r="48" spans="1:12" ht="303.60000000000002">
      <c r="A48" s="23">
        <v>1</v>
      </c>
      <c r="B48" s="20" t="s">
        <v>171</v>
      </c>
      <c r="C48" s="24">
        <v>41801</v>
      </c>
      <c r="D48" s="23" t="s">
        <v>387</v>
      </c>
      <c r="E48" s="23" t="s">
        <v>467</v>
      </c>
      <c r="F48" s="23" t="s">
        <v>464</v>
      </c>
      <c r="G48" s="23" t="s">
        <v>464</v>
      </c>
      <c r="H48" s="23" t="s">
        <v>464</v>
      </c>
      <c r="I48" s="23">
        <v>245643.86</v>
      </c>
      <c r="J48" s="25" t="s">
        <v>510</v>
      </c>
      <c r="K48" s="20" t="s">
        <v>748</v>
      </c>
      <c r="L48" s="29"/>
    </row>
    <row r="49" spans="1:12" ht="158.4">
      <c r="A49" s="23">
        <v>1</v>
      </c>
      <c r="B49" s="20" t="s">
        <v>172</v>
      </c>
      <c r="C49" s="24">
        <v>41586</v>
      </c>
      <c r="D49" s="23" t="s">
        <v>388</v>
      </c>
      <c r="E49" s="23" t="s">
        <v>467</v>
      </c>
      <c r="F49" s="23" t="s">
        <v>464</v>
      </c>
      <c r="G49" s="23" t="s">
        <v>464</v>
      </c>
      <c r="H49" s="23" t="s">
        <v>464</v>
      </c>
      <c r="I49" s="23">
        <v>418882.37</v>
      </c>
      <c r="J49" s="25" t="s">
        <v>511</v>
      </c>
      <c r="K49" s="20" t="s">
        <v>749</v>
      </c>
      <c r="L49" s="29"/>
    </row>
    <row r="50" spans="1:12" ht="369.6">
      <c r="A50" s="23">
        <v>1</v>
      </c>
      <c r="B50" s="20" t="s">
        <v>173</v>
      </c>
      <c r="C50" s="24">
        <v>41621</v>
      </c>
      <c r="D50" s="23" t="s">
        <v>389</v>
      </c>
      <c r="E50" s="23" t="s">
        <v>467</v>
      </c>
      <c r="F50" s="23" t="s">
        <v>464</v>
      </c>
      <c r="G50" s="23" t="s">
        <v>464</v>
      </c>
      <c r="H50" s="23" t="s">
        <v>464</v>
      </c>
      <c r="I50" s="23">
        <v>817339.19</v>
      </c>
      <c r="J50" s="25" t="s">
        <v>512</v>
      </c>
      <c r="K50" s="20" t="s">
        <v>750</v>
      </c>
      <c r="L50" s="29"/>
    </row>
    <row r="51" spans="1:12" ht="316.8">
      <c r="A51" s="23">
        <v>1</v>
      </c>
      <c r="B51" s="20" t="s">
        <v>174</v>
      </c>
      <c r="C51" s="24">
        <v>41849</v>
      </c>
      <c r="D51" s="23" t="s">
        <v>366</v>
      </c>
      <c r="E51" s="23" t="s">
        <v>467</v>
      </c>
      <c r="F51" s="23" t="s">
        <v>464</v>
      </c>
      <c r="G51" s="23" t="s">
        <v>464</v>
      </c>
      <c r="H51" s="23" t="s">
        <v>464</v>
      </c>
      <c r="I51" s="23">
        <v>257689.06000000003</v>
      </c>
      <c r="J51" s="25" t="s">
        <v>513</v>
      </c>
      <c r="K51" s="20" t="s">
        <v>751</v>
      </c>
      <c r="L51" s="29" t="s">
        <v>615</v>
      </c>
    </row>
    <row r="52" spans="1:12" ht="277.2">
      <c r="A52" s="23">
        <v>1</v>
      </c>
      <c r="B52" s="20" t="s">
        <v>175</v>
      </c>
      <c r="C52" s="24">
        <v>41969</v>
      </c>
      <c r="D52" s="23" t="s">
        <v>390</v>
      </c>
      <c r="E52" s="23" t="s">
        <v>467</v>
      </c>
      <c r="F52" s="23" t="s">
        <v>464</v>
      </c>
      <c r="G52" s="23" t="s">
        <v>464</v>
      </c>
      <c r="H52" s="23" t="s">
        <v>464</v>
      </c>
      <c r="I52" s="23">
        <v>1139649.6399999999</v>
      </c>
      <c r="J52" s="25" t="s">
        <v>514</v>
      </c>
      <c r="K52" s="20" t="s">
        <v>752</v>
      </c>
      <c r="L52" s="29" t="s">
        <v>612</v>
      </c>
    </row>
    <row r="53" spans="1:12" ht="211.2">
      <c r="A53" s="23">
        <v>1</v>
      </c>
      <c r="B53" s="20" t="s">
        <v>176</v>
      </c>
      <c r="C53" s="24">
        <v>41593</v>
      </c>
      <c r="D53" s="23" t="s">
        <v>390</v>
      </c>
      <c r="E53" s="23" t="s">
        <v>467</v>
      </c>
      <c r="F53" s="23" t="s">
        <v>464</v>
      </c>
      <c r="G53" s="23" t="s">
        <v>464</v>
      </c>
      <c r="H53" s="23" t="s">
        <v>464</v>
      </c>
      <c r="I53" s="23">
        <v>525184.19000000006</v>
      </c>
      <c r="J53" s="25" t="s">
        <v>488</v>
      </c>
      <c r="K53" s="20" t="s">
        <v>753</v>
      </c>
      <c r="L53" s="29"/>
    </row>
    <row r="54" spans="1:12" ht="382.8">
      <c r="A54" s="23">
        <v>1</v>
      </c>
      <c r="B54" s="20" t="s">
        <v>177</v>
      </c>
      <c r="C54" s="24">
        <v>41967</v>
      </c>
      <c r="D54" s="23" t="s">
        <v>386</v>
      </c>
      <c r="E54" s="23" t="s">
        <v>467</v>
      </c>
      <c r="F54" s="23" t="s">
        <v>464</v>
      </c>
      <c r="G54" s="23" t="s">
        <v>464</v>
      </c>
      <c r="H54" s="23" t="s">
        <v>464</v>
      </c>
      <c r="I54" s="23">
        <v>571129.42000000004</v>
      </c>
      <c r="J54" s="25" t="s">
        <v>515</v>
      </c>
      <c r="K54" s="20" t="s">
        <v>754</v>
      </c>
      <c r="L54" s="29"/>
    </row>
    <row r="55" spans="1:12" ht="171.6">
      <c r="A55" s="23">
        <v>1</v>
      </c>
      <c r="B55" s="20" t="s">
        <v>178</v>
      </c>
      <c r="C55" s="24">
        <v>41933</v>
      </c>
      <c r="D55" s="23" t="s">
        <v>391</v>
      </c>
      <c r="E55" s="23" t="s">
        <v>467</v>
      </c>
      <c r="F55" s="23" t="s">
        <v>464</v>
      </c>
      <c r="G55" s="23" t="s">
        <v>464</v>
      </c>
      <c r="H55" s="23" t="s">
        <v>464</v>
      </c>
      <c r="I55" s="23">
        <v>346244.03</v>
      </c>
      <c r="J55" s="25" t="s">
        <v>488</v>
      </c>
      <c r="K55" s="20" t="s">
        <v>755</v>
      </c>
      <c r="L55" s="29" t="s">
        <v>612</v>
      </c>
    </row>
    <row r="56" spans="1:12" ht="171.6">
      <c r="A56" s="23">
        <v>1</v>
      </c>
      <c r="B56" s="20" t="s">
        <v>179</v>
      </c>
      <c r="C56" s="24">
        <v>41970</v>
      </c>
      <c r="D56" s="23" t="s">
        <v>392</v>
      </c>
      <c r="E56" s="23" t="s">
        <v>471</v>
      </c>
      <c r="F56" s="23" t="s">
        <v>464</v>
      </c>
      <c r="G56" s="23" t="s">
        <v>464</v>
      </c>
      <c r="H56" s="23" t="s">
        <v>464</v>
      </c>
      <c r="I56" s="23">
        <v>559584.94999999995</v>
      </c>
      <c r="J56" s="25" t="s">
        <v>488</v>
      </c>
      <c r="K56" s="20" t="s">
        <v>756</v>
      </c>
      <c r="L56" s="29" t="s">
        <v>612</v>
      </c>
    </row>
    <row r="57" spans="1:12" ht="184.8">
      <c r="A57" s="23">
        <v>1</v>
      </c>
      <c r="B57" s="20" t="s">
        <v>180</v>
      </c>
      <c r="C57" s="24">
        <v>41687</v>
      </c>
      <c r="D57" s="23" t="s">
        <v>393</v>
      </c>
      <c r="E57" s="23" t="s">
        <v>467</v>
      </c>
      <c r="F57" s="23" t="s">
        <v>464</v>
      </c>
      <c r="G57" s="23" t="s">
        <v>464</v>
      </c>
      <c r="H57" s="23" t="s">
        <v>464</v>
      </c>
      <c r="I57" s="23">
        <v>312657.90999999997</v>
      </c>
      <c r="J57" s="25" t="s">
        <v>488</v>
      </c>
      <c r="K57" s="20" t="s">
        <v>757</v>
      </c>
      <c r="L57" s="29" t="s">
        <v>612</v>
      </c>
    </row>
    <row r="58" spans="1:12" ht="303.60000000000002">
      <c r="A58" s="23">
        <v>1</v>
      </c>
      <c r="B58" s="20" t="s">
        <v>181</v>
      </c>
      <c r="C58" s="24">
        <v>41983</v>
      </c>
      <c r="D58" s="23" t="s">
        <v>389</v>
      </c>
      <c r="E58" s="23" t="s">
        <v>471</v>
      </c>
      <c r="F58" s="23" t="s">
        <v>464</v>
      </c>
      <c r="G58" s="23" t="s">
        <v>464</v>
      </c>
      <c r="H58" s="23" t="s">
        <v>464</v>
      </c>
      <c r="I58" s="23">
        <v>276758.39</v>
      </c>
      <c r="J58" s="25" t="s">
        <v>516</v>
      </c>
      <c r="K58" s="20" t="s">
        <v>758</v>
      </c>
      <c r="L58" s="29" t="s">
        <v>616</v>
      </c>
    </row>
    <row r="59" spans="1:12" ht="264">
      <c r="A59" s="23">
        <v>1</v>
      </c>
      <c r="B59" s="20" t="s">
        <v>182</v>
      </c>
      <c r="C59" s="24">
        <v>41990</v>
      </c>
      <c r="D59" s="23" t="s">
        <v>394</v>
      </c>
      <c r="E59" s="23" t="s">
        <v>471</v>
      </c>
      <c r="F59" s="23" t="s">
        <v>464</v>
      </c>
      <c r="G59" s="23" t="s">
        <v>464</v>
      </c>
      <c r="H59" s="23" t="s">
        <v>464</v>
      </c>
      <c r="I59" s="23">
        <v>927375.12999999989</v>
      </c>
      <c r="J59" s="25" t="s">
        <v>488</v>
      </c>
      <c r="K59" s="20" t="s">
        <v>759</v>
      </c>
      <c r="L59" s="29"/>
    </row>
    <row r="60" spans="1:12" ht="171.6">
      <c r="A60" s="23">
        <v>1</v>
      </c>
      <c r="B60" s="20" t="s">
        <v>183</v>
      </c>
      <c r="C60" s="24">
        <v>41617</v>
      </c>
      <c r="D60" s="23" t="s">
        <v>389</v>
      </c>
      <c r="E60" s="23" t="s">
        <v>467</v>
      </c>
      <c r="F60" s="23" t="s">
        <v>464</v>
      </c>
      <c r="G60" s="23" t="s">
        <v>464</v>
      </c>
      <c r="H60" s="23" t="s">
        <v>464</v>
      </c>
      <c r="I60" s="23">
        <v>396867.58</v>
      </c>
      <c r="J60" s="25" t="s">
        <v>488</v>
      </c>
      <c r="K60" s="20" t="s">
        <v>760</v>
      </c>
      <c r="L60" s="29" t="s">
        <v>612</v>
      </c>
    </row>
    <row r="61" spans="1:12" ht="171.6">
      <c r="A61" s="23">
        <v>1</v>
      </c>
      <c r="B61" s="20" t="s">
        <v>184</v>
      </c>
      <c r="C61" s="24">
        <v>41731</v>
      </c>
      <c r="D61" s="23" t="s">
        <v>395</v>
      </c>
      <c r="E61" s="23" t="s">
        <v>466</v>
      </c>
      <c r="F61" s="23" t="s">
        <v>464</v>
      </c>
      <c r="G61" s="23" t="s">
        <v>464</v>
      </c>
      <c r="H61" s="23" t="s">
        <v>464</v>
      </c>
      <c r="I61" s="23">
        <v>360187.35000000003</v>
      </c>
      <c r="J61" s="25" t="s">
        <v>517</v>
      </c>
      <c r="K61" s="20" t="s">
        <v>761</v>
      </c>
      <c r="L61" s="29" t="s">
        <v>612</v>
      </c>
    </row>
    <row r="62" spans="1:12" ht="224.4">
      <c r="A62" s="23">
        <v>1</v>
      </c>
      <c r="B62" s="20" t="s">
        <v>185</v>
      </c>
      <c r="C62" s="24">
        <v>41836</v>
      </c>
      <c r="D62" s="23" t="s">
        <v>369</v>
      </c>
      <c r="E62" s="23" t="s">
        <v>466</v>
      </c>
      <c r="F62" s="23" t="s">
        <v>464</v>
      </c>
      <c r="G62" s="23" t="s">
        <v>464</v>
      </c>
      <c r="H62" s="23" t="s">
        <v>464</v>
      </c>
      <c r="I62" s="23">
        <v>3645.32</v>
      </c>
      <c r="J62" s="25" t="s">
        <v>518</v>
      </c>
      <c r="K62" s="20" t="s">
        <v>762</v>
      </c>
      <c r="L62" s="29" t="s">
        <v>612</v>
      </c>
    </row>
    <row r="63" spans="1:12" ht="316.8">
      <c r="A63" s="23">
        <v>1</v>
      </c>
      <c r="B63" s="20" t="s">
        <v>186</v>
      </c>
      <c r="C63" s="24">
        <v>41835</v>
      </c>
      <c r="D63" s="23" t="s">
        <v>396</v>
      </c>
      <c r="E63" s="23" t="s">
        <v>466</v>
      </c>
      <c r="F63" s="23" t="s">
        <v>464</v>
      </c>
      <c r="G63" s="23" t="s">
        <v>464</v>
      </c>
      <c r="H63" s="23" t="s">
        <v>464</v>
      </c>
      <c r="I63" s="23">
        <v>273966.16000000003</v>
      </c>
      <c r="J63" s="25" t="s">
        <v>488</v>
      </c>
      <c r="K63" s="20" t="s">
        <v>763</v>
      </c>
      <c r="L63" s="29" t="s">
        <v>612</v>
      </c>
    </row>
    <row r="64" spans="1:12" ht="316.8">
      <c r="A64" s="23">
        <v>1</v>
      </c>
      <c r="B64" s="20" t="s">
        <v>187</v>
      </c>
      <c r="C64" s="24">
        <v>41892</v>
      </c>
      <c r="D64" s="23" t="s">
        <v>378</v>
      </c>
      <c r="E64" s="23" t="s">
        <v>469</v>
      </c>
      <c r="F64" s="23" t="s">
        <v>464</v>
      </c>
      <c r="G64" s="23" t="s">
        <v>464</v>
      </c>
      <c r="H64" s="23" t="s">
        <v>464</v>
      </c>
      <c r="I64" s="23">
        <v>0.66</v>
      </c>
      <c r="J64" s="25" t="s">
        <v>519</v>
      </c>
      <c r="K64" s="20" t="s">
        <v>764</v>
      </c>
      <c r="L64" s="29" t="s">
        <v>612</v>
      </c>
    </row>
    <row r="65" spans="1:12" ht="290.39999999999998">
      <c r="A65" s="23">
        <v>1</v>
      </c>
      <c r="B65" s="20" t="s">
        <v>188</v>
      </c>
      <c r="C65" s="24">
        <v>41682</v>
      </c>
      <c r="D65" s="23" t="s">
        <v>397</v>
      </c>
      <c r="E65" s="23" t="s">
        <v>467</v>
      </c>
      <c r="F65" s="23" t="s">
        <v>464</v>
      </c>
      <c r="G65" s="23" t="s">
        <v>464</v>
      </c>
      <c r="H65" s="23" t="s">
        <v>464</v>
      </c>
      <c r="I65" s="23">
        <v>530751</v>
      </c>
      <c r="J65" s="25" t="s">
        <v>520</v>
      </c>
      <c r="K65" s="20" t="s">
        <v>765</v>
      </c>
      <c r="L65" s="29" t="s">
        <v>612</v>
      </c>
    </row>
    <row r="66" spans="1:12" ht="264">
      <c r="A66" s="23">
        <v>1</v>
      </c>
      <c r="B66" s="20" t="s">
        <v>189</v>
      </c>
      <c r="C66" s="24">
        <v>41592</v>
      </c>
      <c r="D66" s="23" t="s">
        <v>361</v>
      </c>
      <c r="E66" s="23" t="s">
        <v>467</v>
      </c>
      <c r="F66" s="23" t="s">
        <v>464</v>
      </c>
      <c r="G66" s="23" t="s">
        <v>464</v>
      </c>
      <c r="H66" s="23" t="s">
        <v>464</v>
      </c>
      <c r="I66" s="23">
        <v>144259.62</v>
      </c>
      <c r="J66" s="25" t="s">
        <v>488</v>
      </c>
      <c r="K66" s="20" t="s">
        <v>766</v>
      </c>
      <c r="L66" s="29"/>
    </row>
    <row r="67" spans="1:12" ht="224.4">
      <c r="A67" s="23">
        <v>1</v>
      </c>
      <c r="B67" s="20" t="s">
        <v>190</v>
      </c>
      <c r="C67" s="24">
        <v>41662</v>
      </c>
      <c r="D67" s="23" t="s">
        <v>364</v>
      </c>
      <c r="E67" s="23" t="s">
        <v>467</v>
      </c>
      <c r="F67" s="23" t="s">
        <v>464</v>
      </c>
      <c r="G67" s="23" t="s">
        <v>464</v>
      </c>
      <c r="H67" s="23" t="s">
        <v>464</v>
      </c>
      <c r="I67" s="23">
        <v>590877.03</v>
      </c>
      <c r="J67" s="25" t="s">
        <v>521</v>
      </c>
      <c r="K67" s="20" t="s">
        <v>767</v>
      </c>
      <c r="L67" s="29"/>
    </row>
    <row r="68" spans="1:12" ht="145.19999999999999">
      <c r="A68" s="23">
        <v>1</v>
      </c>
      <c r="B68" s="20" t="s">
        <v>191</v>
      </c>
      <c r="C68" s="24">
        <v>42026</v>
      </c>
      <c r="D68" s="23" t="s">
        <v>364</v>
      </c>
      <c r="E68" s="23" t="s">
        <v>471</v>
      </c>
      <c r="F68" s="23" t="s">
        <v>464</v>
      </c>
      <c r="G68" s="23" t="s">
        <v>464</v>
      </c>
      <c r="H68" s="23" t="s">
        <v>464</v>
      </c>
      <c r="I68" s="23">
        <v>299932.24000000005</v>
      </c>
      <c r="J68" s="25" t="s">
        <v>488</v>
      </c>
      <c r="K68" s="20" t="s">
        <v>768</v>
      </c>
      <c r="L68" s="29" t="s">
        <v>612</v>
      </c>
    </row>
    <row r="69" spans="1:12" ht="158.4">
      <c r="A69" s="23">
        <v>1</v>
      </c>
      <c r="B69" s="20" t="s">
        <v>192</v>
      </c>
      <c r="C69" s="24">
        <v>41537</v>
      </c>
      <c r="D69" s="23" t="s">
        <v>380</v>
      </c>
      <c r="E69" s="23" t="s">
        <v>467</v>
      </c>
      <c r="F69" s="23" t="s">
        <v>464</v>
      </c>
      <c r="G69" s="23" t="s">
        <v>464</v>
      </c>
      <c r="H69" s="23" t="s">
        <v>464</v>
      </c>
      <c r="I69" s="23">
        <v>530279.53</v>
      </c>
      <c r="J69" s="25" t="s">
        <v>488</v>
      </c>
      <c r="K69" s="20" t="s">
        <v>769</v>
      </c>
      <c r="L69" s="29" t="s">
        <v>612</v>
      </c>
    </row>
    <row r="70" spans="1:12" ht="290.39999999999998">
      <c r="A70" s="23">
        <v>1</v>
      </c>
      <c r="B70" s="20" t="s">
        <v>193</v>
      </c>
      <c r="C70" s="24">
        <v>41981</v>
      </c>
      <c r="D70" s="23" t="s">
        <v>398</v>
      </c>
      <c r="E70" s="23" t="s">
        <v>471</v>
      </c>
      <c r="F70" s="23" t="s">
        <v>464</v>
      </c>
      <c r="G70" s="23" t="s">
        <v>464</v>
      </c>
      <c r="H70" s="23" t="s">
        <v>464</v>
      </c>
      <c r="I70" s="23">
        <v>884832.65</v>
      </c>
      <c r="J70" s="25" t="s">
        <v>522</v>
      </c>
      <c r="K70" s="20" t="s">
        <v>770</v>
      </c>
      <c r="L70" s="29" t="s">
        <v>612</v>
      </c>
    </row>
    <row r="71" spans="1:12" ht="171.6">
      <c r="A71" s="23">
        <v>1</v>
      </c>
      <c r="B71" s="20" t="s">
        <v>194</v>
      </c>
      <c r="C71" s="24">
        <v>41611</v>
      </c>
      <c r="D71" s="23" t="s">
        <v>68</v>
      </c>
      <c r="E71" s="23" t="s">
        <v>472</v>
      </c>
      <c r="F71" s="23" t="s">
        <v>464</v>
      </c>
      <c r="G71" s="23" t="s">
        <v>464</v>
      </c>
      <c r="H71" s="23" t="s">
        <v>464</v>
      </c>
      <c r="I71" s="23">
        <v>327223.59000000003</v>
      </c>
      <c r="J71" s="25" t="s">
        <v>488</v>
      </c>
      <c r="K71" s="20" t="s">
        <v>771</v>
      </c>
      <c r="L71" s="29" t="s">
        <v>612</v>
      </c>
    </row>
    <row r="72" spans="1:12" ht="250.8">
      <c r="A72" s="23">
        <v>1</v>
      </c>
      <c r="B72" s="20" t="s">
        <v>195</v>
      </c>
      <c r="C72" s="24">
        <v>41663</v>
      </c>
      <c r="D72" s="23" t="s">
        <v>364</v>
      </c>
      <c r="E72" s="23" t="s">
        <v>467</v>
      </c>
      <c r="F72" s="23" t="s">
        <v>464</v>
      </c>
      <c r="G72" s="23" t="s">
        <v>464</v>
      </c>
      <c r="H72" s="23" t="s">
        <v>464</v>
      </c>
      <c r="I72" s="23">
        <v>245848.5</v>
      </c>
      <c r="J72" s="25" t="s">
        <v>523</v>
      </c>
      <c r="K72" s="20" t="s">
        <v>772</v>
      </c>
      <c r="L72" s="29"/>
    </row>
    <row r="73" spans="1:12" ht="224.4">
      <c r="A73" s="23">
        <v>1</v>
      </c>
      <c r="B73" s="20" t="s">
        <v>196</v>
      </c>
      <c r="C73" s="24">
        <v>41746</v>
      </c>
      <c r="D73" s="23" t="s">
        <v>362</v>
      </c>
      <c r="E73" s="23" t="s">
        <v>467</v>
      </c>
      <c r="F73" s="23" t="s">
        <v>464</v>
      </c>
      <c r="G73" s="23" t="s">
        <v>464</v>
      </c>
      <c r="H73" s="23" t="s">
        <v>464</v>
      </c>
      <c r="I73" s="23">
        <v>233813.07</v>
      </c>
      <c r="J73" s="25" t="s">
        <v>488</v>
      </c>
      <c r="K73" s="20" t="s">
        <v>773</v>
      </c>
      <c r="L73" s="29" t="s">
        <v>612</v>
      </c>
    </row>
    <row r="74" spans="1:12" ht="224.4">
      <c r="A74" s="23">
        <v>1</v>
      </c>
      <c r="B74" s="20" t="s">
        <v>197</v>
      </c>
      <c r="C74" s="24">
        <v>41786</v>
      </c>
      <c r="D74" s="23" t="s">
        <v>381</v>
      </c>
      <c r="E74" s="23" t="s">
        <v>467</v>
      </c>
      <c r="F74" s="23" t="s">
        <v>464</v>
      </c>
      <c r="G74" s="23" t="s">
        <v>464</v>
      </c>
      <c r="H74" s="23" t="s">
        <v>464</v>
      </c>
      <c r="I74" s="23">
        <v>260786</v>
      </c>
      <c r="J74" s="25" t="s">
        <v>524</v>
      </c>
      <c r="K74" s="20" t="s">
        <v>774</v>
      </c>
      <c r="L74" s="29" t="s">
        <v>612</v>
      </c>
    </row>
    <row r="75" spans="1:12" ht="409.6">
      <c r="A75" s="23">
        <v>1</v>
      </c>
      <c r="B75" s="20" t="s">
        <v>198</v>
      </c>
      <c r="C75" s="24">
        <v>42053</v>
      </c>
      <c r="D75" s="23" t="s">
        <v>399</v>
      </c>
      <c r="E75" s="23" t="s">
        <v>469</v>
      </c>
      <c r="F75" s="23" t="s">
        <v>464</v>
      </c>
      <c r="G75" s="23" t="s">
        <v>464</v>
      </c>
      <c r="H75" s="23" t="s">
        <v>464</v>
      </c>
      <c r="I75" s="23">
        <v>275087.44</v>
      </c>
      <c r="J75" s="25" t="s">
        <v>525</v>
      </c>
      <c r="K75" s="20" t="s">
        <v>775</v>
      </c>
      <c r="L75" s="29"/>
    </row>
    <row r="76" spans="1:12" ht="290.39999999999998">
      <c r="A76" s="23">
        <v>1</v>
      </c>
      <c r="B76" s="20" t="s">
        <v>199</v>
      </c>
      <c r="C76" s="24">
        <v>42052</v>
      </c>
      <c r="D76" s="23" t="s">
        <v>400</v>
      </c>
      <c r="E76" s="23" t="s">
        <v>473</v>
      </c>
      <c r="F76" s="23" t="s">
        <v>464</v>
      </c>
      <c r="G76" s="23" t="s">
        <v>464</v>
      </c>
      <c r="H76" s="23" t="s">
        <v>464</v>
      </c>
      <c r="I76" s="23">
        <v>868348.28</v>
      </c>
      <c r="J76" s="25" t="s">
        <v>526</v>
      </c>
      <c r="K76" s="20" t="s">
        <v>776</v>
      </c>
      <c r="L76" s="29" t="s">
        <v>615</v>
      </c>
    </row>
    <row r="77" spans="1:12" ht="145.19999999999999">
      <c r="A77" s="23">
        <v>1</v>
      </c>
      <c r="B77" s="20" t="s">
        <v>194</v>
      </c>
      <c r="C77" s="24">
        <v>42060</v>
      </c>
      <c r="D77" s="23" t="s">
        <v>399</v>
      </c>
      <c r="E77" s="23" t="s">
        <v>473</v>
      </c>
      <c r="F77" s="23" t="s">
        <v>464</v>
      </c>
      <c r="G77" s="23" t="s">
        <v>464</v>
      </c>
      <c r="H77" s="23" t="s">
        <v>464</v>
      </c>
      <c r="I77" s="23">
        <v>362516.49000000005</v>
      </c>
      <c r="J77" s="25" t="s">
        <v>488</v>
      </c>
      <c r="K77" s="20" t="s">
        <v>777</v>
      </c>
      <c r="L77" s="29" t="s">
        <v>612</v>
      </c>
    </row>
    <row r="78" spans="1:12" ht="158.4">
      <c r="A78" s="23">
        <v>1</v>
      </c>
      <c r="B78" s="20" t="s">
        <v>197</v>
      </c>
      <c r="C78" s="24">
        <v>42067</v>
      </c>
      <c r="D78" s="23" t="s">
        <v>401</v>
      </c>
      <c r="E78" s="23" t="s">
        <v>467</v>
      </c>
      <c r="F78" s="23" t="s">
        <v>464</v>
      </c>
      <c r="G78" s="23" t="s">
        <v>464</v>
      </c>
      <c r="H78" s="23" t="s">
        <v>464</v>
      </c>
      <c r="I78" s="23">
        <v>264687.24</v>
      </c>
      <c r="J78" s="25" t="s">
        <v>527</v>
      </c>
      <c r="K78" s="20" t="s">
        <v>778</v>
      </c>
      <c r="L78" s="28" t="s">
        <v>617</v>
      </c>
    </row>
    <row r="79" spans="1:12" ht="290.39999999999998">
      <c r="A79" s="23">
        <v>1</v>
      </c>
      <c r="B79" s="20" t="s">
        <v>200</v>
      </c>
      <c r="C79" s="24">
        <v>42076</v>
      </c>
      <c r="D79" s="23" t="s">
        <v>402</v>
      </c>
      <c r="E79" s="23" t="s">
        <v>473</v>
      </c>
      <c r="F79" s="23" t="s">
        <v>464</v>
      </c>
      <c r="G79" s="23" t="s">
        <v>464</v>
      </c>
      <c r="H79" s="23" t="s">
        <v>464</v>
      </c>
      <c r="I79" s="23">
        <v>576475.71</v>
      </c>
      <c r="J79" s="25" t="s">
        <v>488</v>
      </c>
      <c r="K79" s="20" t="s">
        <v>779</v>
      </c>
      <c r="L79" s="29" t="s">
        <v>612</v>
      </c>
    </row>
    <row r="80" spans="1:12" ht="343.2">
      <c r="A80" s="23">
        <v>1</v>
      </c>
      <c r="B80" s="20" t="s">
        <v>201</v>
      </c>
      <c r="C80" s="24">
        <v>42076</v>
      </c>
      <c r="D80" s="23" t="s">
        <v>403</v>
      </c>
      <c r="E80" s="23" t="s">
        <v>473</v>
      </c>
      <c r="F80" s="23" t="s">
        <v>464</v>
      </c>
      <c r="G80" s="23" t="s">
        <v>464</v>
      </c>
      <c r="H80" s="23" t="s">
        <v>464</v>
      </c>
      <c r="I80" s="23">
        <v>1611069.97</v>
      </c>
      <c r="J80" s="25" t="s">
        <v>528</v>
      </c>
      <c r="K80" s="20" t="s">
        <v>780</v>
      </c>
      <c r="L80" s="29" t="s">
        <v>612</v>
      </c>
    </row>
    <row r="81" spans="1:12" ht="343.2">
      <c r="A81" s="23">
        <v>1</v>
      </c>
      <c r="B81" s="20" t="s">
        <v>202</v>
      </c>
      <c r="C81" s="24">
        <v>41977</v>
      </c>
      <c r="D81" s="23" t="s">
        <v>398</v>
      </c>
      <c r="E81" s="23" t="s">
        <v>474</v>
      </c>
      <c r="F81" s="23" t="s">
        <v>464</v>
      </c>
      <c r="G81" s="23" t="s">
        <v>464</v>
      </c>
      <c r="H81" s="23" t="s">
        <v>464</v>
      </c>
      <c r="I81" s="23">
        <v>227243.31</v>
      </c>
      <c r="J81" s="25" t="s">
        <v>488</v>
      </c>
      <c r="K81" s="20" t="s">
        <v>781</v>
      </c>
      <c r="L81" s="28" t="s">
        <v>612</v>
      </c>
    </row>
    <row r="82" spans="1:12" ht="184.8">
      <c r="A82" s="23">
        <v>1</v>
      </c>
      <c r="B82" s="20" t="s">
        <v>203</v>
      </c>
      <c r="C82" s="24">
        <v>41864</v>
      </c>
      <c r="D82" s="23" t="s">
        <v>404</v>
      </c>
      <c r="E82" s="23" t="s">
        <v>475</v>
      </c>
      <c r="F82" s="23" t="s">
        <v>464</v>
      </c>
      <c r="G82" s="23" t="s">
        <v>464</v>
      </c>
      <c r="H82" s="23" t="s">
        <v>464</v>
      </c>
      <c r="I82" s="23">
        <v>278139.02</v>
      </c>
      <c r="J82" s="25" t="s">
        <v>529</v>
      </c>
      <c r="K82" s="20" t="s">
        <v>782</v>
      </c>
      <c r="L82" s="28" t="s">
        <v>612</v>
      </c>
    </row>
    <row r="83" spans="1:12" ht="316.8">
      <c r="A83" s="23">
        <v>1</v>
      </c>
      <c r="B83" s="20" t="s">
        <v>204</v>
      </c>
      <c r="C83" s="24">
        <v>41873</v>
      </c>
      <c r="D83" s="23" t="s">
        <v>404</v>
      </c>
      <c r="E83" s="23" t="s">
        <v>474</v>
      </c>
      <c r="F83" s="23" t="s">
        <v>464</v>
      </c>
      <c r="G83" s="23" t="s">
        <v>464</v>
      </c>
      <c r="H83" s="23" t="s">
        <v>464</v>
      </c>
      <c r="I83" s="23">
        <v>341231.95</v>
      </c>
      <c r="J83" s="25" t="s">
        <v>530</v>
      </c>
      <c r="K83" s="20" t="s">
        <v>783</v>
      </c>
      <c r="L83" s="29" t="s">
        <v>612</v>
      </c>
    </row>
    <row r="84" spans="1:12" ht="316.8">
      <c r="A84" s="23">
        <v>1</v>
      </c>
      <c r="B84" s="20" t="s">
        <v>205</v>
      </c>
      <c r="C84" s="24">
        <v>41991</v>
      </c>
      <c r="D84" s="23" t="s">
        <v>398</v>
      </c>
      <c r="E84" s="23" t="s">
        <v>474</v>
      </c>
      <c r="F84" s="23" t="s">
        <v>464</v>
      </c>
      <c r="G84" s="23" t="s">
        <v>464</v>
      </c>
      <c r="H84" s="23" t="s">
        <v>464</v>
      </c>
      <c r="I84" s="23">
        <v>432033.24000000005</v>
      </c>
      <c r="J84" s="25" t="s">
        <v>488</v>
      </c>
      <c r="K84" s="20" t="s">
        <v>784</v>
      </c>
      <c r="L84" s="29" t="s">
        <v>612</v>
      </c>
    </row>
    <row r="85" spans="1:12" ht="409.6">
      <c r="A85" s="23">
        <v>1</v>
      </c>
      <c r="B85" s="20" t="s">
        <v>206</v>
      </c>
      <c r="C85" s="24">
        <v>41757</v>
      </c>
      <c r="D85" s="23" t="s">
        <v>405</v>
      </c>
      <c r="E85" s="23" t="s">
        <v>467</v>
      </c>
      <c r="F85" s="23" t="s">
        <v>464</v>
      </c>
      <c r="G85" s="23" t="s">
        <v>464</v>
      </c>
      <c r="H85" s="23" t="s">
        <v>464</v>
      </c>
      <c r="I85" s="23">
        <v>944698.76</v>
      </c>
      <c r="J85" s="25" t="s">
        <v>531</v>
      </c>
      <c r="K85" s="20" t="s">
        <v>785</v>
      </c>
      <c r="L85" s="28"/>
    </row>
    <row r="86" spans="1:12" ht="237.6">
      <c r="A86" s="23">
        <v>1</v>
      </c>
      <c r="B86" s="20" t="s">
        <v>207</v>
      </c>
      <c r="C86" s="24">
        <v>41668</v>
      </c>
      <c r="D86" s="23" t="s">
        <v>364</v>
      </c>
      <c r="E86" s="23" t="s">
        <v>467</v>
      </c>
      <c r="F86" s="23" t="s">
        <v>464</v>
      </c>
      <c r="G86" s="23" t="s">
        <v>464</v>
      </c>
      <c r="H86" s="23" t="s">
        <v>464</v>
      </c>
      <c r="I86" s="23">
        <v>359940.24000000005</v>
      </c>
      <c r="J86" s="25" t="s">
        <v>532</v>
      </c>
      <c r="K86" s="20" t="s">
        <v>786</v>
      </c>
      <c r="L86" s="28"/>
    </row>
    <row r="87" spans="1:12" ht="184.8">
      <c r="A87" s="23">
        <v>1</v>
      </c>
      <c r="B87" s="20" t="s">
        <v>208</v>
      </c>
      <c r="C87" s="24">
        <v>41796</v>
      </c>
      <c r="D87" s="23" t="s">
        <v>406</v>
      </c>
      <c r="E87" s="23" t="s">
        <v>466</v>
      </c>
      <c r="F87" s="23" t="s">
        <v>464</v>
      </c>
      <c r="G87" s="23" t="s">
        <v>464</v>
      </c>
      <c r="H87" s="23" t="s">
        <v>464</v>
      </c>
      <c r="I87" s="23">
        <v>247965.78</v>
      </c>
      <c r="J87" s="25" t="s">
        <v>488</v>
      </c>
      <c r="K87" s="20" t="s">
        <v>787</v>
      </c>
      <c r="L87" s="28" t="s">
        <v>612</v>
      </c>
    </row>
    <row r="88" spans="1:12" ht="264">
      <c r="A88" s="23">
        <v>1</v>
      </c>
      <c r="B88" s="20" t="s">
        <v>209</v>
      </c>
      <c r="C88" s="24">
        <v>41604</v>
      </c>
      <c r="D88" s="23" t="s">
        <v>361</v>
      </c>
      <c r="E88" s="23" t="s">
        <v>472</v>
      </c>
      <c r="F88" s="23" t="s">
        <v>464</v>
      </c>
      <c r="G88" s="23" t="s">
        <v>464</v>
      </c>
      <c r="H88" s="23" t="s">
        <v>464</v>
      </c>
      <c r="I88" s="23">
        <v>222370.66</v>
      </c>
      <c r="J88" s="25" t="s">
        <v>533</v>
      </c>
      <c r="K88" s="20" t="s">
        <v>788</v>
      </c>
      <c r="L88" s="28" t="s">
        <v>612</v>
      </c>
    </row>
    <row r="89" spans="1:12" ht="369.6">
      <c r="A89" s="23">
        <v>1</v>
      </c>
      <c r="B89" s="20" t="s">
        <v>210</v>
      </c>
      <c r="C89" s="24">
        <v>41759</v>
      </c>
      <c r="D89" s="23" t="s">
        <v>405</v>
      </c>
      <c r="E89" s="23" t="s">
        <v>467</v>
      </c>
      <c r="F89" s="23" t="s">
        <v>464</v>
      </c>
      <c r="G89" s="23" t="s">
        <v>464</v>
      </c>
      <c r="H89" s="23" t="s">
        <v>464</v>
      </c>
      <c r="I89" s="23">
        <v>1478880.12</v>
      </c>
      <c r="J89" s="25" t="s">
        <v>488</v>
      </c>
      <c r="K89" s="20" t="s">
        <v>789</v>
      </c>
      <c r="L89" s="28"/>
    </row>
    <row r="90" spans="1:12" ht="303.60000000000002">
      <c r="A90" s="23">
        <v>1</v>
      </c>
      <c r="B90" s="20" t="s">
        <v>211</v>
      </c>
      <c r="C90" s="24">
        <v>41781</v>
      </c>
      <c r="D90" s="23" t="s">
        <v>407</v>
      </c>
      <c r="E90" s="23" t="s">
        <v>467</v>
      </c>
      <c r="F90" s="23" t="s">
        <v>464</v>
      </c>
      <c r="G90" s="23" t="s">
        <v>464</v>
      </c>
      <c r="H90" s="23" t="s">
        <v>464</v>
      </c>
      <c r="I90" s="23">
        <v>74870.149999999994</v>
      </c>
      <c r="J90" s="25" t="s">
        <v>534</v>
      </c>
      <c r="K90" s="20" t="s">
        <v>790</v>
      </c>
      <c r="L90" s="28" t="s">
        <v>612</v>
      </c>
    </row>
    <row r="91" spans="1:12" ht="290.39999999999998">
      <c r="A91" s="23">
        <v>1</v>
      </c>
      <c r="B91" s="20" t="s">
        <v>212</v>
      </c>
      <c r="C91" s="24">
        <v>41667</v>
      </c>
      <c r="D91" s="23" t="s">
        <v>364</v>
      </c>
      <c r="E91" s="23" t="s">
        <v>467</v>
      </c>
      <c r="F91" s="23" t="s">
        <v>464</v>
      </c>
      <c r="G91" s="23" t="s">
        <v>464</v>
      </c>
      <c r="H91" s="23" t="s">
        <v>464</v>
      </c>
      <c r="I91" s="23">
        <v>544818.28</v>
      </c>
      <c r="J91" s="25" t="s">
        <v>488</v>
      </c>
      <c r="K91" s="20" t="s">
        <v>791</v>
      </c>
      <c r="L91" s="28"/>
    </row>
    <row r="92" spans="1:12" ht="316.8">
      <c r="A92" s="23">
        <v>1</v>
      </c>
      <c r="B92" s="20" t="s">
        <v>213</v>
      </c>
      <c r="C92" s="24">
        <v>41862</v>
      </c>
      <c r="D92" s="23" t="s">
        <v>408</v>
      </c>
      <c r="E92" s="23" t="s">
        <v>467</v>
      </c>
      <c r="F92" s="23" t="s">
        <v>464</v>
      </c>
      <c r="G92" s="23" t="s">
        <v>464</v>
      </c>
      <c r="H92" s="23" t="s">
        <v>464</v>
      </c>
      <c r="I92" s="23">
        <v>161129.19999999998</v>
      </c>
      <c r="J92" s="25" t="s">
        <v>535</v>
      </c>
      <c r="K92" s="20" t="s">
        <v>792</v>
      </c>
      <c r="L92" s="29" t="s">
        <v>612</v>
      </c>
    </row>
    <row r="93" spans="1:12" ht="211.2">
      <c r="A93" s="23">
        <v>1</v>
      </c>
      <c r="B93" s="20" t="s">
        <v>214</v>
      </c>
      <c r="C93" s="24">
        <v>41970</v>
      </c>
      <c r="D93" s="23" t="s">
        <v>392</v>
      </c>
      <c r="E93" s="23" t="s">
        <v>474</v>
      </c>
      <c r="F93" s="23" t="s">
        <v>464</v>
      </c>
      <c r="G93" s="23" t="s">
        <v>464</v>
      </c>
      <c r="H93" s="23" t="s">
        <v>464</v>
      </c>
      <c r="I93" s="23">
        <v>251225.85</v>
      </c>
      <c r="J93" s="25" t="s">
        <v>536</v>
      </c>
      <c r="K93" s="20" t="s">
        <v>793</v>
      </c>
      <c r="L93" s="29" t="s">
        <v>612</v>
      </c>
    </row>
    <row r="94" spans="1:12" ht="198">
      <c r="A94" s="23">
        <v>1</v>
      </c>
      <c r="B94" s="20" t="s">
        <v>215</v>
      </c>
      <c r="C94" s="24">
        <v>41878</v>
      </c>
      <c r="D94" s="23" t="s">
        <v>404</v>
      </c>
      <c r="E94" s="23" t="s">
        <v>474</v>
      </c>
      <c r="F94" s="23" t="s">
        <v>464</v>
      </c>
      <c r="G94" s="23" t="s">
        <v>464</v>
      </c>
      <c r="H94" s="23" t="s">
        <v>464</v>
      </c>
      <c r="I94" s="23">
        <v>421938.66</v>
      </c>
      <c r="J94" s="25" t="s">
        <v>488</v>
      </c>
      <c r="K94" s="20" t="s">
        <v>794</v>
      </c>
      <c r="L94" s="29" t="s">
        <v>612</v>
      </c>
    </row>
    <row r="95" spans="1:12" ht="198">
      <c r="A95" s="23">
        <v>1</v>
      </c>
      <c r="B95" s="20" t="s">
        <v>216</v>
      </c>
      <c r="C95" s="24">
        <v>41967</v>
      </c>
      <c r="D95" s="23" t="s">
        <v>392</v>
      </c>
      <c r="E95" s="23" t="s">
        <v>474</v>
      </c>
      <c r="F95" s="23" t="s">
        <v>464</v>
      </c>
      <c r="G95" s="23" t="s">
        <v>464</v>
      </c>
      <c r="H95" s="23" t="s">
        <v>464</v>
      </c>
      <c r="I95" s="23">
        <v>355680.92</v>
      </c>
      <c r="J95" s="25" t="s">
        <v>488</v>
      </c>
      <c r="K95" s="20" t="s">
        <v>795</v>
      </c>
      <c r="L95" s="29" t="s">
        <v>612</v>
      </c>
    </row>
    <row r="96" spans="1:12" ht="409.6">
      <c r="A96" s="23">
        <v>1</v>
      </c>
      <c r="B96" s="20" t="s">
        <v>217</v>
      </c>
      <c r="C96" s="24">
        <v>41835</v>
      </c>
      <c r="D96" s="23" t="s">
        <v>409</v>
      </c>
      <c r="E96" s="23" t="s">
        <v>469</v>
      </c>
      <c r="F96" s="23" t="s">
        <v>464</v>
      </c>
      <c r="G96" s="23" t="s">
        <v>464</v>
      </c>
      <c r="H96" s="23" t="s">
        <v>464</v>
      </c>
      <c r="I96" s="23">
        <v>291077.86</v>
      </c>
      <c r="J96" s="25" t="s">
        <v>537</v>
      </c>
      <c r="K96" s="20" t="s">
        <v>796</v>
      </c>
      <c r="L96" s="29" t="s">
        <v>612</v>
      </c>
    </row>
    <row r="97" spans="1:12" ht="303.60000000000002">
      <c r="A97" s="23">
        <v>1</v>
      </c>
      <c r="B97" s="20" t="s">
        <v>218</v>
      </c>
      <c r="C97" s="24">
        <v>42222</v>
      </c>
      <c r="D97" s="23" t="s">
        <v>410</v>
      </c>
      <c r="E97" s="23" t="s">
        <v>476</v>
      </c>
      <c r="F97" s="23" t="s">
        <v>464</v>
      </c>
      <c r="G97" s="23" t="s">
        <v>464</v>
      </c>
      <c r="H97" s="23" t="s">
        <v>464</v>
      </c>
      <c r="I97" s="23">
        <v>6617.56</v>
      </c>
      <c r="J97" s="25" t="s">
        <v>538</v>
      </c>
      <c r="K97" s="20" t="s">
        <v>797</v>
      </c>
      <c r="L97" s="29" t="s">
        <v>612</v>
      </c>
    </row>
    <row r="98" spans="1:12" ht="277.2">
      <c r="A98" s="23">
        <v>1</v>
      </c>
      <c r="B98" s="20" t="s">
        <v>219</v>
      </c>
      <c r="C98" s="24">
        <v>41698</v>
      </c>
      <c r="D98" s="23" t="s">
        <v>399</v>
      </c>
      <c r="E98" s="23" t="s">
        <v>467</v>
      </c>
      <c r="F98" s="23" t="s">
        <v>464</v>
      </c>
      <c r="G98" s="23" t="s">
        <v>464</v>
      </c>
      <c r="H98" s="23" t="s">
        <v>464</v>
      </c>
      <c r="I98" s="23">
        <v>4046.36</v>
      </c>
      <c r="J98" s="25" t="s">
        <v>539</v>
      </c>
      <c r="K98" s="20" t="s">
        <v>798</v>
      </c>
      <c r="L98" s="28"/>
    </row>
    <row r="99" spans="1:12" ht="290.39999999999998">
      <c r="A99" s="23">
        <v>1</v>
      </c>
      <c r="B99" s="20" t="s">
        <v>220</v>
      </c>
      <c r="C99" s="24">
        <v>41624</v>
      </c>
      <c r="D99" s="23" t="s">
        <v>411</v>
      </c>
      <c r="E99" s="23" t="s">
        <v>470</v>
      </c>
      <c r="F99" s="23" t="s">
        <v>464</v>
      </c>
      <c r="G99" s="23" t="s">
        <v>464</v>
      </c>
      <c r="H99" s="23" t="s">
        <v>464</v>
      </c>
      <c r="I99" s="23">
        <v>319768.68</v>
      </c>
      <c r="J99" s="25" t="s">
        <v>540</v>
      </c>
      <c r="K99" s="20" t="s">
        <v>799</v>
      </c>
      <c r="L99" s="28" t="s">
        <v>612</v>
      </c>
    </row>
    <row r="100" spans="1:12" ht="343.2">
      <c r="A100" s="23">
        <v>1</v>
      </c>
      <c r="B100" s="20" t="s">
        <v>221</v>
      </c>
      <c r="C100" s="24">
        <v>41565</v>
      </c>
      <c r="D100" s="23" t="s">
        <v>412</v>
      </c>
      <c r="E100" s="23" t="s">
        <v>477</v>
      </c>
      <c r="F100" s="23" t="s">
        <v>464</v>
      </c>
      <c r="G100" s="23" t="s">
        <v>464</v>
      </c>
      <c r="H100" s="23" t="s">
        <v>464</v>
      </c>
      <c r="I100" s="23">
        <v>377031.18</v>
      </c>
      <c r="J100" s="25" t="s">
        <v>488</v>
      </c>
      <c r="K100" s="20" t="s">
        <v>800</v>
      </c>
      <c r="L100" s="28" t="s">
        <v>612</v>
      </c>
    </row>
    <row r="101" spans="1:12" ht="343.2">
      <c r="A101" s="23">
        <v>1</v>
      </c>
      <c r="B101" s="20" t="s">
        <v>222</v>
      </c>
      <c r="C101" s="24">
        <v>41619</v>
      </c>
      <c r="D101" s="23" t="s">
        <v>413</v>
      </c>
      <c r="E101" s="23" t="s">
        <v>470</v>
      </c>
      <c r="F101" s="23" t="s">
        <v>464</v>
      </c>
      <c r="G101" s="23" t="s">
        <v>464</v>
      </c>
      <c r="H101" s="23" t="s">
        <v>464</v>
      </c>
      <c r="I101" s="23">
        <v>54280.46</v>
      </c>
      <c r="J101" s="25" t="s">
        <v>541</v>
      </c>
      <c r="K101" s="20" t="s">
        <v>801</v>
      </c>
      <c r="L101" s="29" t="s">
        <v>612</v>
      </c>
    </row>
    <row r="102" spans="1:12" ht="277.2">
      <c r="A102" s="23">
        <v>1</v>
      </c>
      <c r="B102" s="20" t="s">
        <v>223</v>
      </c>
      <c r="C102" s="24">
        <v>41883</v>
      </c>
      <c r="D102" s="23" t="s">
        <v>414</v>
      </c>
      <c r="E102" s="23" t="s">
        <v>467</v>
      </c>
      <c r="F102" s="23" t="s">
        <v>464</v>
      </c>
      <c r="G102" s="23" t="s">
        <v>464</v>
      </c>
      <c r="H102" s="23" t="s">
        <v>464</v>
      </c>
      <c r="I102" s="23">
        <v>430342.17</v>
      </c>
      <c r="J102" s="25" t="s">
        <v>542</v>
      </c>
      <c r="K102" s="20" t="s">
        <v>802</v>
      </c>
      <c r="L102" s="29"/>
    </row>
    <row r="103" spans="1:12" ht="382.8">
      <c r="A103" s="23">
        <v>1</v>
      </c>
      <c r="B103" s="20" t="s">
        <v>224</v>
      </c>
      <c r="C103" s="24">
        <v>42263</v>
      </c>
      <c r="D103" s="23" t="s">
        <v>415</v>
      </c>
      <c r="E103" s="23" t="s">
        <v>469</v>
      </c>
      <c r="F103" s="23" t="s">
        <v>464</v>
      </c>
      <c r="G103" s="23" t="s">
        <v>464</v>
      </c>
      <c r="H103" s="23" t="s">
        <v>464</v>
      </c>
      <c r="I103" s="23">
        <v>414579.14999999997</v>
      </c>
      <c r="J103" s="25" t="s">
        <v>543</v>
      </c>
      <c r="K103" s="20" t="s">
        <v>803</v>
      </c>
      <c r="L103" s="29"/>
    </row>
    <row r="104" spans="1:12" ht="343.2">
      <c r="A104" s="23">
        <v>1</v>
      </c>
      <c r="B104" s="20" t="s">
        <v>225</v>
      </c>
      <c r="C104" s="24">
        <v>42270</v>
      </c>
      <c r="D104" s="23" t="s">
        <v>416</v>
      </c>
      <c r="E104" s="23" t="s">
        <v>469</v>
      </c>
      <c r="F104" s="23" t="s">
        <v>464</v>
      </c>
      <c r="G104" s="23" t="s">
        <v>464</v>
      </c>
      <c r="H104" s="23" t="s">
        <v>464</v>
      </c>
      <c r="I104" s="23">
        <v>296193.65000000002</v>
      </c>
      <c r="J104" s="25" t="s">
        <v>544</v>
      </c>
      <c r="K104" s="20" t="s">
        <v>804</v>
      </c>
      <c r="L104" s="29" t="s">
        <v>612</v>
      </c>
    </row>
    <row r="105" spans="1:12" ht="409.6">
      <c r="A105" s="23">
        <v>1</v>
      </c>
      <c r="B105" s="20" t="s">
        <v>226</v>
      </c>
      <c r="C105" s="24">
        <v>41880</v>
      </c>
      <c r="D105" s="23" t="s">
        <v>417</v>
      </c>
      <c r="E105" s="23" t="s">
        <v>470</v>
      </c>
      <c r="F105" s="23" t="s">
        <v>464</v>
      </c>
      <c r="G105" s="23" t="s">
        <v>464</v>
      </c>
      <c r="H105" s="23" t="s">
        <v>464</v>
      </c>
      <c r="I105" s="23">
        <v>400308.86</v>
      </c>
      <c r="J105" s="25" t="s">
        <v>545</v>
      </c>
      <c r="K105" s="20" t="s">
        <v>805</v>
      </c>
      <c r="L105" s="29" t="s">
        <v>612</v>
      </c>
    </row>
    <row r="106" spans="1:12" ht="250.8">
      <c r="A106" s="23">
        <v>1</v>
      </c>
      <c r="B106" s="20" t="s">
        <v>227</v>
      </c>
      <c r="C106" s="24">
        <v>41912</v>
      </c>
      <c r="D106" s="23" t="s">
        <v>418</v>
      </c>
      <c r="E106" s="23" t="s">
        <v>467</v>
      </c>
      <c r="F106" s="23" t="s">
        <v>464</v>
      </c>
      <c r="G106" s="23" t="s">
        <v>464</v>
      </c>
      <c r="H106" s="23" t="s">
        <v>464</v>
      </c>
      <c r="I106" s="23">
        <v>143507.39000000001</v>
      </c>
      <c r="J106" s="25" t="s">
        <v>546</v>
      </c>
      <c r="K106" s="20" t="s">
        <v>806</v>
      </c>
      <c r="L106" s="29"/>
    </row>
    <row r="107" spans="1:12" ht="409.6">
      <c r="A107" s="23">
        <v>1</v>
      </c>
      <c r="B107" s="20" t="s">
        <v>228</v>
      </c>
      <c r="C107" s="24">
        <v>42277</v>
      </c>
      <c r="D107" s="23" t="s">
        <v>419</v>
      </c>
      <c r="E107" s="23" t="s">
        <v>468</v>
      </c>
      <c r="F107" s="23" t="s">
        <v>464</v>
      </c>
      <c r="G107" s="23" t="s">
        <v>464</v>
      </c>
      <c r="H107" s="23" t="s">
        <v>464</v>
      </c>
      <c r="I107" s="23">
        <v>1160037.05</v>
      </c>
      <c r="J107" s="25" t="s">
        <v>547</v>
      </c>
      <c r="K107" s="20" t="s">
        <v>807</v>
      </c>
      <c r="L107" s="29"/>
    </row>
    <row r="108" spans="1:12" ht="303.60000000000002">
      <c r="A108" s="23">
        <v>1</v>
      </c>
      <c r="B108" s="20" t="s">
        <v>229</v>
      </c>
      <c r="C108" s="24">
        <v>41810</v>
      </c>
      <c r="D108" s="23" t="s">
        <v>406</v>
      </c>
      <c r="E108" s="23" t="s">
        <v>470</v>
      </c>
      <c r="F108" s="23" t="s">
        <v>464</v>
      </c>
      <c r="G108" s="23" t="s">
        <v>464</v>
      </c>
      <c r="H108" s="23" t="s">
        <v>464</v>
      </c>
      <c r="I108" s="23">
        <v>221261.17</v>
      </c>
      <c r="J108" s="25" t="s">
        <v>548</v>
      </c>
      <c r="K108" s="20" t="s">
        <v>808</v>
      </c>
      <c r="L108" s="29" t="s">
        <v>618</v>
      </c>
    </row>
    <row r="109" spans="1:12" ht="158.4">
      <c r="A109" s="23">
        <v>1</v>
      </c>
      <c r="B109" s="20" t="s">
        <v>230</v>
      </c>
      <c r="C109" s="24">
        <v>42331</v>
      </c>
      <c r="D109" s="23" t="s">
        <v>420</v>
      </c>
      <c r="E109" s="23" t="s">
        <v>469</v>
      </c>
      <c r="F109" s="23" t="s">
        <v>464</v>
      </c>
      <c r="G109" s="23" t="s">
        <v>464</v>
      </c>
      <c r="H109" s="23" t="s">
        <v>464</v>
      </c>
      <c r="I109" s="23">
        <v>228486.85</v>
      </c>
      <c r="J109" s="25" t="s">
        <v>488</v>
      </c>
      <c r="K109" s="20" t="s">
        <v>809</v>
      </c>
      <c r="L109" s="29" t="s">
        <v>612</v>
      </c>
    </row>
    <row r="110" spans="1:12" ht="237.6">
      <c r="A110" s="23">
        <v>1</v>
      </c>
      <c r="B110" s="20" t="s">
        <v>231</v>
      </c>
      <c r="C110" s="24">
        <v>42333</v>
      </c>
      <c r="D110" s="23" t="s">
        <v>421</v>
      </c>
      <c r="E110" s="23" t="s">
        <v>469</v>
      </c>
      <c r="F110" s="23" t="s">
        <v>464</v>
      </c>
      <c r="G110" s="23" t="s">
        <v>464</v>
      </c>
      <c r="H110" s="23" t="s">
        <v>464</v>
      </c>
      <c r="I110" s="23">
        <v>489556.10000000003</v>
      </c>
      <c r="J110" s="25" t="s">
        <v>488</v>
      </c>
      <c r="K110" s="20" t="s">
        <v>810</v>
      </c>
      <c r="L110" s="29" t="s">
        <v>612</v>
      </c>
    </row>
    <row r="111" spans="1:12" ht="118.8">
      <c r="A111" s="23">
        <v>1</v>
      </c>
      <c r="B111" s="20" t="s">
        <v>232</v>
      </c>
      <c r="C111" s="24">
        <v>42034</v>
      </c>
      <c r="D111" s="23" t="s">
        <v>422</v>
      </c>
      <c r="E111" s="23" t="s">
        <v>467</v>
      </c>
      <c r="F111" s="23" t="s">
        <v>464</v>
      </c>
      <c r="G111" s="23" t="s">
        <v>464</v>
      </c>
      <c r="H111" s="23" t="s">
        <v>464</v>
      </c>
      <c r="I111" s="23">
        <v>1152448.56</v>
      </c>
      <c r="J111" s="25" t="s">
        <v>535</v>
      </c>
      <c r="K111" s="20" t="s">
        <v>811</v>
      </c>
      <c r="L111" s="29" t="s">
        <v>612</v>
      </c>
    </row>
    <row r="112" spans="1:12" ht="92.4">
      <c r="A112" s="23">
        <v>1</v>
      </c>
      <c r="B112" s="20" t="s">
        <v>233</v>
      </c>
      <c r="C112" s="24">
        <v>41556</v>
      </c>
      <c r="D112" s="23" t="s">
        <v>423</v>
      </c>
      <c r="E112" s="23" t="s">
        <v>470</v>
      </c>
      <c r="F112" s="23" t="s">
        <v>464</v>
      </c>
      <c r="G112" s="23" t="s">
        <v>464</v>
      </c>
      <c r="H112" s="23" t="s">
        <v>464</v>
      </c>
      <c r="I112" s="23">
        <v>124559.34000000001</v>
      </c>
      <c r="J112" s="25" t="s">
        <v>549</v>
      </c>
      <c r="K112" s="20" t="s">
        <v>812</v>
      </c>
      <c r="L112" s="29" t="s">
        <v>612</v>
      </c>
    </row>
    <row r="113" spans="1:12" ht="79.2">
      <c r="A113" s="23">
        <v>1</v>
      </c>
      <c r="B113" s="20" t="s">
        <v>234</v>
      </c>
      <c r="C113" s="24">
        <v>41264</v>
      </c>
      <c r="D113" s="23" t="s">
        <v>424</v>
      </c>
      <c r="E113" s="23" t="s">
        <v>467</v>
      </c>
      <c r="F113" s="23" t="s">
        <v>464</v>
      </c>
      <c r="G113" s="23" t="s">
        <v>464</v>
      </c>
      <c r="H113" s="23" t="s">
        <v>464</v>
      </c>
      <c r="I113" s="23">
        <v>86430.21</v>
      </c>
      <c r="J113" s="25" t="s">
        <v>488</v>
      </c>
      <c r="K113" s="20" t="s">
        <v>813</v>
      </c>
      <c r="L113" s="29" t="s">
        <v>612</v>
      </c>
    </row>
    <row r="114" spans="1:12" ht="158.4">
      <c r="A114" s="23">
        <v>1</v>
      </c>
      <c r="B114" s="20" t="s">
        <v>235</v>
      </c>
      <c r="C114" s="24">
        <v>41808</v>
      </c>
      <c r="D114" s="23" t="s">
        <v>379</v>
      </c>
      <c r="E114" s="23" t="s">
        <v>467</v>
      </c>
      <c r="F114" s="23" t="s">
        <v>464</v>
      </c>
      <c r="G114" s="23" t="s">
        <v>464</v>
      </c>
      <c r="H114" s="23" t="s">
        <v>464</v>
      </c>
      <c r="I114" s="23">
        <v>777009.83</v>
      </c>
      <c r="J114" s="25" t="s">
        <v>550</v>
      </c>
      <c r="K114" s="20" t="s">
        <v>814</v>
      </c>
      <c r="L114" s="29"/>
    </row>
    <row r="115" spans="1:12" ht="132">
      <c r="A115" s="23">
        <v>1</v>
      </c>
      <c r="B115" s="20" t="s">
        <v>236</v>
      </c>
      <c r="C115" s="24">
        <v>41814</v>
      </c>
      <c r="D115" s="23" t="s">
        <v>379</v>
      </c>
      <c r="E115" s="23" t="s">
        <v>466</v>
      </c>
      <c r="F115" s="23" t="s">
        <v>464</v>
      </c>
      <c r="G115" s="23" t="s">
        <v>464</v>
      </c>
      <c r="H115" s="23" t="s">
        <v>464</v>
      </c>
      <c r="I115" s="23">
        <v>507771.55</v>
      </c>
      <c r="J115" s="25" t="s">
        <v>551</v>
      </c>
      <c r="K115" s="20" t="s">
        <v>815</v>
      </c>
      <c r="L115" s="29" t="s">
        <v>612</v>
      </c>
    </row>
    <row r="116" spans="1:12" ht="66">
      <c r="A116" s="23">
        <v>1</v>
      </c>
      <c r="B116" s="20" t="s">
        <v>237</v>
      </c>
      <c r="C116" s="24">
        <v>41677</v>
      </c>
      <c r="D116" s="23" t="s">
        <v>425</v>
      </c>
      <c r="E116" s="23" t="s">
        <v>467</v>
      </c>
      <c r="F116" s="23" t="s">
        <v>464</v>
      </c>
      <c r="G116" s="23" t="s">
        <v>464</v>
      </c>
      <c r="H116" s="23" t="s">
        <v>464</v>
      </c>
      <c r="I116" s="23">
        <v>387062.97000000003</v>
      </c>
      <c r="J116" s="25" t="s">
        <v>552</v>
      </c>
      <c r="K116" s="20" t="s">
        <v>816</v>
      </c>
      <c r="L116" s="29" t="s">
        <v>612</v>
      </c>
    </row>
    <row r="117" spans="1:12" ht="224.4">
      <c r="A117" s="23">
        <v>1</v>
      </c>
      <c r="B117" s="20" t="s">
        <v>238</v>
      </c>
      <c r="C117" s="24">
        <v>41843</v>
      </c>
      <c r="D117" s="23" t="s">
        <v>366</v>
      </c>
      <c r="E117" s="23" t="s">
        <v>466</v>
      </c>
      <c r="F117" s="23" t="s">
        <v>464</v>
      </c>
      <c r="G117" s="23" t="s">
        <v>464</v>
      </c>
      <c r="H117" s="23" t="s">
        <v>464</v>
      </c>
      <c r="I117" s="23">
        <v>252993.28</v>
      </c>
      <c r="J117" s="25" t="s">
        <v>488</v>
      </c>
      <c r="K117" s="20" t="s">
        <v>817</v>
      </c>
      <c r="L117" s="29"/>
    </row>
    <row r="118" spans="1:12" ht="105.6">
      <c r="A118" s="23">
        <v>1</v>
      </c>
      <c r="B118" s="20" t="s">
        <v>239</v>
      </c>
      <c r="C118" s="24">
        <v>41849</v>
      </c>
      <c r="D118" s="23" t="s">
        <v>365</v>
      </c>
      <c r="E118" s="23" t="s">
        <v>466</v>
      </c>
      <c r="F118" s="23" t="s">
        <v>464</v>
      </c>
      <c r="G118" s="23" t="s">
        <v>464</v>
      </c>
      <c r="H118" s="23" t="s">
        <v>464</v>
      </c>
      <c r="I118" s="23">
        <v>711192.49</v>
      </c>
      <c r="J118" s="25" t="s">
        <v>488</v>
      </c>
      <c r="K118" s="20" t="s">
        <v>818</v>
      </c>
      <c r="L118" s="29" t="s">
        <v>612</v>
      </c>
    </row>
    <row r="119" spans="1:12" ht="132">
      <c r="A119" s="23">
        <v>1</v>
      </c>
      <c r="B119" s="20" t="s">
        <v>240</v>
      </c>
      <c r="C119" s="24">
        <v>41850</v>
      </c>
      <c r="D119" s="23" t="s">
        <v>366</v>
      </c>
      <c r="E119" s="23" t="s">
        <v>466</v>
      </c>
      <c r="F119" s="23" t="s">
        <v>464</v>
      </c>
      <c r="G119" s="23" t="s">
        <v>464</v>
      </c>
      <c r="H119" s="23" t="s">
        <v>464</v>
      </c>
      <c r="I119" s="23">
        <v>1017030.84</v>
      </c>
      <c r="J119" s="25" t="s">
        <v>553</v>
      </c>
      <c r="K119" s="20" t="s">
        <v>819</v>
      </c>
      <c r="L119" s="29" t="s">
        <v>612</v>
      </c>
    </row>
    <row r="120" spans="1:12" ht="145.19999999999999">
      <c r="A120" s="23">
        <v>1</v>
      </c>
      <c r="B120" s="20" t="s">
        <v>241</v>
      </c>
      <c r="C120" s="24">
        <v>41627</v>
      </c>
      <c r="D120" s="23" t="s">
        <v>424</v>
      </c>
      <c r="E120" s="23" t="s">
        <v>467</v>
      </c>
      <c r="F120" s="23" t="s">
        <v>464</v>
      </c>
      <c r="G120" s="23" t="s">
        <v>464</v>
      </c>
      <c r="H120" s="23" t="s">
        <v>464</v>
      </c>
      <c r="I120" s="23">
        <v>213416.75</v>
      </c>
      <c r="J120" s="25" t="s">
        <v>488</v>
      </c>
      <c r="K120" s="20" t="s">
        <v>820</v>
      </c>
      <c r="L120" s="29" t="s">
        <v>612</v>
      </c>
    </row>
    <row r="121" spans="1:12" ht="79.2">
      <c r="A121" s="23">
        <v>1</v>
      </c>
      <c r="B121" s="20" t="s">
        <v>242</v>
      </c>
      <c r="C121" s="24">
        <v>41850</v>
      </c>
      <c r="D121" s="23" t="s">
        <v>365</v>
      </c>
      <c r="E121" s="23" t="s">
        <v>466</v>
      </c>
      <c r="F121" s="23" t="s">
        <v>464</v>
      </c>
      <c r="G121" s="23" t="s">
        <v>464</v>
      </c>
      <c r="H121" s="23" t="s">
        <v>464</v>
      </c>
      <c r="I121" s="23">
        <v>272737.02999999997</v>
      </c>
      <c r="J121" s="25" t="s">
        <v>488</v>
      </c>
      <c r="K121" s="20" t="s">
        <v>821</v>
      </c>
      <c r="L121" s="29" t="s">
        <v>612</v>
      </c>
    </row>
    <row r="122" spans="1:12" ht="92.4">
      <c r="A122" s="23">
        <v>1</v>
      </c>
      <c r="B122" s="20" t="s">
        <v>243</v>
      </c>
      <c r="C122" s="24">
        <v>41835</v>
      </c>
      <c r="D122" s="23" t="s">
        <v>369</v>
      </c>
      <c r="E122" s="23" t="s">
        <v>466</v>
      </c>
      <c r="F122" s="23" t="s">
        <v>464</v>
      </c>
      <c r="G122" s="23" t="s">
        <v>464</v>
      </c>
      <c r="H122" s="23" t="s">
        <v>464</v>
      </c>
      <c r="I122" s="23">
        <v>385512.57</v>
      </c>
      <c r="J122" s="25" t="s">
        <v>550</v>
      </c>
      <c r="K122" s="20" t="s">
        <v>822</v>
      </c>
      <c r="L122" s="29" t="s">
        <v>612</v>
      </c>
    </row>
    <row r="123" spans="1:12" ht="158.4">
      <c r="A123" s="23">
        <v>1</v>
      </c>
      <c r="B123" s="20" t="s">
        <v>244</v>
      </c>
      <c r="C123" s="24">
        <v>41862</v>
      </c>
      <c r="D123" s="23" t="s">
        <v>370</v>
      </c>
      <c r="E123" s="23" t="s">
        <v>467</v>
      </c>
      <c r="F123" s="23" t="s">
        <v>464</v>
      </c>
      <c r="G123" s="23" t="s">
        <v>464</v>
      </c>
      <c r="H123" s="23" t="s">
        <v>464</v>
      </c>
      <c r="I123" s="23">
        <v>885981.15</v>
      </c>
      <c r="J123" s="25" t="s">
        <v>488</v>
      </c>
      <c r="K123" s="20" t="s">
        <v>823</v>
      </c>
      <c r="L123" s="29"/>
    </row>
    <row r="124" spans="1:12" ht="132">
      <c r="A124" s="23">
        <v>1</v>
      </c>
      <c r="B124" s="20" t="s">
        <v>245</v>
      </c>
      <c r="C124" s="24">
        <v>41634</v>
      </c>
      <c r="D124" s="23" t="s">
        <v>426</v>
      </c>
      <c r="E124" s="23" t="s">
        <v>467</v>
      </c>
      <c r="F124" s="23" t="s">
        <v>464</v>
      </c>
      <c r="G124" s="23" t="s">
        <v>464</v>
      </c>
      <c r="H124" s="23" t="s">
        <v>464</v>
      </c>
      <c r="I124" s="23">
        <v>91667.03</v>
      </c>
      <c r="J124" s="25" t="s">
        <v>488</v>
      </c>
      <c r="K124" s="20" t="s">
        <v>824</v>
      </c>
      <c r="L124" s="29"/>
    </row>
    <row r="125" spans="1:12" ht="316.8">
      <c r="A125" s="23">
        <v>1</v>
      </c>
      <c r="B125" s="20" t="s">
        <v>246</v>
      </c>
      <c r="C125" s="24">
        <v>41829</v>
      </c>
      <c r="D125" s="23" t="s">
        <v>372</v>
      </c>
      <c r="E125" s="23" t="s">
        <v>467</v>
      </c>
      <c r="F125" s="23" t="s">
        <v>464</v>
      </c>
      <c r="G125" s="23" t="s">
        <v>464</v>
      </c>
      <c r="H125" s="23" t="s">
        <v>464</v>
      </c>
      <c r="I125" s="23">
        <v>273224.05</v>
      </c>
      <c r="J125" s="25" t="s">
        <v>554</v>
      </c>
      <c r="K125" s="20" t="s">
        <v>825</v>
      </c>
      <c r="L125" s="29" t="s">
        <v>612</v>
      </c>
    </row>
    <row r="126" spans="1:12" ht="145.19999999999999">
      <c r="A126" s="23">
        <v>1</v>
      </c>
      <c r="B126" s="20" t="s">
        <v>247</v>
      </c>
      <c r="C126" s="24">
        <v>41883</v>
      </c>
      <c r="D126" s="23" t="s">
        <v>414</v>
      </c>
      <c r="E126" s="23" t="s">
        <v>466</v>
      </c>
      <c r="F126" s="23" t="s">
        <v>464</v>
      </c>
      <c r="G126" s="23" t="s">
        <v>464</v>
      </c>
      <c r="H126" s="23" t="s">
        <v>464</v>
      </c>
      <c r="I126" s="23">
        <v>236448.87</v>
      </c>
      <c r="J126" s="25" t="s">
        <v>555</v>
      </c>
      <c r="K126" s="20" t="s">
        <v>826</v>
      </c>
      <c r="L126" s="29"/>
    </row>
    <row r="127" spans="1:12" ht="92.4">
      <c r="A127" s="23">
        <v>1</v>
      </c>
      <c r="B127" s="20" t="s">
        <v>248</v>
      </c>
      <c r="C127" s="24">
        <v>41885</v>
      </c>
      <c r="D127" s="23" t="s">
        <v>414</v>
      </c>
      <c r="E127" s="23" t="s">
        <v>466</v>
      </c>
      <c r="F127" s="23" t="s">
        <v>464</v>
      </c>
      <c r="G127" s="23" t="s">
        <v>464</v>
      </c>
      <c r="H127" s="23" t="s">
        <v>464</v>
      </c>
      <c r="I127" s="23">
        <v>933160.37</v>
      </c>
      <c r="J127" s="25" t="s">
        <v>556</v>
      </c>
      <c r="K127" s="20" t="s">
        <v>827</v>
      </c>
      <c r="L127" s="29" t="s">
        <v>612</v>
      </c>
    </row>
    <row r="128" spans="1:12" ht="79.2">
      <c r="A128" s="23">
        <v>1</v>
      </c>
      <c r="B128" s="20" t="s">
        <v>249</v>
      </c>
      <c r="C128" s="24">
        <v>41904</v>
      </c>
      <c r="D128" s="23" t="s">
        <v>380</v>
      </c>
      <c r="E128" s="23" t="s">
        <v>466</v>
      </c>
      <c r="F128" s="23" t="s">
        <v>464</v>
      </c>
      <c r="G128" s="23" t="s">
        <v>464</v>
      </c>
      <c r="H128" s="23" t="s">
        <v>464</v>
      </c>
      <c r="I128" s="23">
        <v>840131.80999999994</v>
      </c>
      <c r="J128" s="25" t="s">
        <v>557</v>
      </c>
      <c r="K128" s="20" t="s">
        <v>828</v>
      </c>
      <c r="L128" s="30" t="s">
        <v>612</v>
      </c>
    </row>
    <row r="129" spans="1:12" ht="79.8">
      <c r="A129" s="23">
        <v>1</v>
      </c>
      <c r="B129" s="20" t="s">
        <v>250</v>
      </c>
      <c r="C129" s="24">
        <v>41838</v>
      </c>
      <c r="D129" s="23" t="s">
        <v>369</v>
      </c>
      <c r="E129" s="23" t="s">
        <v>466</v>
      </c>
      <c r="F129" s="23" t="s">
        <v>464</v>
      </c>
      <c r="G129" s="23" t="s">
        <v>464</v>
      </c>
      <c r="H129" s="23" t="s">
        <v>464</v>
      </c>
      <c r="I129" s="23">
        <v>567429.01</v>
      </c>
      <c r="J129" s="25" t="s">
        <v>558</v>
      </c>
      <c r="K129" s="20" t="s">
        <v>829</v>
      </c>
      <c r="L129" s="30" t="s">
        <v>612</v>
      </c>
    </row>
    <row r="130" spans="1:12" ht="118.8">
      <c r="A130" s="23">
        <v>1</v>
      </c>
      <c r="B130" s="20" t="s">
        <v>251</v>
      </c>
      <c r="C130" s="24">
        <v>41576</v>
      </c>
      <c r="D130" s="23" t="s">
        <v>391</v>
      </c>
      <c r="E130" s="23" t="s">
        <v>467</v>
      </c>
      <c r="F130" s="23" t="s">
        <v>464</v>
      </c>
      <c r="G130" s="23" t="s">
        <v>464</v>
      </c>
      <c r="H130" s="23" t="s">
        <v>464</v>
      </c>
      <c r="I130" s="23">
        <v>530182.34</v>
      </c>
      <c r="J130" s="25" t="s">
        <v>488</v>
      </c>
      <c r="K130" s="20" t="s">
        <v>830</v>
      </c>
      <c r="L130" s="30" t="s">
        <v>612</v>
      </c>
    </row>
    <row r="131" spans="1:12" ht="132">
      <c r="A131" s="23">
        <v>1</v>
      </c>
      <c r="B131" s="20" t="s">
        <v>252</v>
      </c>
      <c r="C131" s="24">
        <v>41872</v>
      </c>
      <c r="D131" s="23" t="s">
        <v>373</v>
      </c>
      <c r="E131" s="23" t="s">
        <v>466</v>
      </c>
      <c r="F131" s="23" t="s">
        <v>464</v>
      </c>
      <c r="G131" s="23" t="s">
        <v>464</v>
      </c>
      <c r="H131" s="23" t="s">
        <v>464</v>
      </c>
      <c r="I131" s="23">
        <v>437919.18</v>
      </c>
      <c r="J131" s="25" t="s">
        <v>559</v>
      </c>
      <c r="K131" s="20" t="s">
        <v>831</v>
      </c>
      <c r="L131" s="29"/>
    </row>
    <row r="132" spans="1:12" ht="92.4">
      <c r="A132" s="23">
        <v>1</v>
      </c>
      <c r="B132" s="20" t="s">
        <v>253</v>
      </c>
      <c r="C132" s="24">
        <v>41694</v>
      </c>
      <c r="D132" s="23" t="s">
        <v>385</v>
      </c>
      <c r="E132" s="23" t="s">
        <v>467</v>
      </c>
      <c r="F132" s="23" t="s">
        <v>464</v>
      </c>
      <c r="G132" s="23" t="s">
        <v>464</v>
      </c>
      <c r="H132" s="23" t="s">
        <v>464</v>
      </c>
      <c r="I132" s="23">
        <v>363833.74</v>
      </c>
      <c r="J132" s="25" t="s">
        <v>557</v>
      </c>
      <c r="K132" s="20" t="s">
        <v>832</v>
      </c>
      <c r="L132" s="30" t="s">
        <v>612</v>
      </c>
    </row>
    <row r="133" spans="1:12" ht="211.2">
      <c r="A133" s="23">
        <v>1</v>
      </c>
      <c r="B133" s="20" t="s">
        <v>254</v>
      </c>
      <c r="C133" s="24">
        <v>41694</v>
      </c>
      <c r="D133" s="23" t="s">
        <v>385</v>
      </c>
      <c r="E133" s="23" t="s">
        <v>467</v>
      </c>
      <c r="F133" s="23" t="s">
        <v>464</v>
      </c>
      <c r="G133" s="23" t="s">
        <v>464</v>
      </c>
      <c r="H133" s="23" t="s">
        <v>464</v>
      </c>
      <c r="I133" s="23">
        <v>497370.36000000004</v>
      </c>
      <c r="J133" s="25" t="s">
        <v>560</v>
      </c>
      <c r="K133" s="20" t="s">
        <v>833</v>
      </c>
      <c r="L133" s="29"/>
    </row>
    <row r="134" spans="1:12" ht="237.6">
      <c r="A134" s="23">
        <v>1</v>
      </c>
      <c r="B134" s="20" t="s">
        <v>255</v>
      </c>
      <c r="C134" s="24">
        <v>41190</v>
      </c>
      <c r="D134" s="23" t="s">
        <v>427</v>
      </c>
      <c r="E134" s="23" t="s">
        <v>467</v>
      </c>
      <c r="F134" s="23" t="s">
        <v>464</v>
      </c>
      <c r="G134" s="23" t="s">
        <v>464</v>
      </c>
      <c r="H134" s="23" t="s">
        <v>464</v>
      </c>
      <c r="I134" s="23">
        <v>82172.709999999992</v>
      </c>
      <c r="J134" s="25" t="s">
        <v>554</v>
      </c>
      <c r="K134" s="20" t="s">
        <v>834</v>
      </c>
      <c r="L134" s="29"/>
    </row>
    <row r="135" spans="1:12" ht="79.2">
      <c r="A135" s="23">
        <v>1</v>
      </c>
      <c r="B135" s="20" t="s">
        <v>256</v>
      </c>
      <c r="C135" s="24">
        <v>41668</v>
      </c>
      <c r="D135" s="23" t="s">
        <v>362</v>
      </c>
      <c r="E135" s="23" t="s">
        <v>467</v>
      </c>
      <c r="F135" s="23" t="s">
        <v>464</v>
      </c>
      <c r="G135" s="23" t="s">
        <v>464</v>
      </c>
      <c r="H135" s="23" t="s">
        <v>464</v>
      </c>
      <c r="I135" s="23">
        <v>320801.28999999998</v>
      </c>
      <c r="J135" s="25" t="s">
        <v>549</v>
      </c>
      <c r="K135" s="20" t="s">
        <v>835</v>
      </c>
      <c r="L135" s="29" t="s">
        <v>612</v>
      </c>
    </row>
    <row r="136" spans="1:12" ht="171.6">
      <c r="A136" s="23">
        <v>1</v>
      </c>
      <c r="B136" s="20" t="s">
        <v>257</v>
      </c>
      <c r="C136" s="24">
        <v>41880</v>
      </c>
      <c r="D136" s="23" t="s">
        <v>414</v>
      </c>
      <c r="E136" s="23" t="s">
        <v>478</v>
      </c>
      <c r="F136" s="23" t="s">
        <v>464</v>
      </c>
      <c r="G136" s="23" t="s">
        <v>464</v>
      </c>
      <c r="H136" s="23" t="s">
        <v>464</v>
      </c>
      <c r="I136" s="23">
        <v>2655020.67</v>
      </c>
      <c r="J136" s="25" t="s">
        <v>561</v>
      </c>
      <c r="K136" s="20" t="s">
        <v>836</v>
      </c>
      <c r="L136" s="29" t="s">
        <v>612</v>
      </c>
    </row>
    <row r="137" spans="1:12" ht="237.6">
      <c r="A137" s="23">
        <v>1</v>
      </c>
      <c r="B137" s="20" t="s">
        <v>258</v>
      </c>
      <c r="C137" s="24">
        <v>41724</v>
      </c>
      <c r="D137" s="23" t="s">
        <v>428</v>
      </c>
      <c r="E137" s="23" t="s">
        <v>466</v>
      </c>
      <c r="F137" s="23" t="s">
        <v>464</v>
      </c>
      <c r="G137" s="23" t="s">
        <v>464</v>
      </c>
      <c r="H137" s="23" t="s">
        <v>464</v>
      </c>
      <c r="I137" s="23">
        <v>544732.37</v>
      </c>
      <c r="J137" s="25" t="s">
        <v>488</v>
      </c>
      <c r="K137" s="20" t="s">
        <v>837</v>
      </c>
      <c r="L137" s="29" t="s">
        <v>612</v>
      </c>
    </row>
    <row r="138" spans="1:12" ht="132">
      <c r="A138" s="23">
        <v>1</v>
      </c>
      <c r="B138" s="20" t="s">
        <v>259</v>
      </c>
      <c r="C138" s="24">
        <v>41596</v>
      </c>
      <c r="D138" s="23" t="s">
        <v>392</v>
      </c>
      <c r="E138" s="23" t="s">
        <v>467</v>
      </c>
      <c r="F138" s="23" t="s">
        <v>464</v>
      </c>
      <c r="G138" s="23" t="s">
        <v>464</v>
      </c>
      <c r="H138" s="23" t="s">
        <v>464</v>
      </c>
      <c r="I138" s="23">
        <v>162629.12</v>
      </c>
      <c r="J138" s="25" t="s">
        <v>557</v>
      </c>
      <c r="K138" s="20" t="s">
        <v>838</v>
      </c>
      <c r="L138" s="29" t="s">
        <v>612</v>
      </c>
    </row>
    <row r="139" spans="1:12" ht="118.8">
      <c r="A139" s="23">
        <v>1</v>
      </c>
      <c r="B139" s="20" t="s">
        <v>260</v>
      </c>
      <c r="C139" s="24">
        <v>41941</v>
      </c>
      <c r="D139" s="23" t="s">
        <v>391</v>
      </c>
      <c r="E139" s="23" t="s">
        <v>469</v>
      </c>
      <c r="F139" s="23" t="s">
        <v>464</v>
      </c>
      <c r="G139" s="23" t="s">
        <v>464</v>
      </c>
      <c r="H139" s="23" t="s">
        <v>464</v>
      </c>
      <c r="I139" s="23">
        <v>748941.03999999992</v>
      </c>
      <c r="J139" s="25" t="s">
        <v>488</v>
      </c>
      <c r="K139" s="20" t="s">
        <v>839</v>
      </c>
      <c r="L139" s="29"/>
    </row>
    <row r="140" spans="1:12" ht="92.4">
      <c r="A140" s="23">
        <v>1</v>
      </c>
      <c r="B140" s="20" t="s">
        <v>261</v>
      </c>
      <c r="C140" s="24">
        <v>41745</v>
      </c>
      <c r="D140" s="23" t="s">
        <v>429</v>
      </c>
      <c r="E140" s="23" t="s">
        <v>467</v>
      </c>
      <c r="F140" s="23" t="s">
        <v>464</v>
      </c>
      <c r="G140" s="23" t="s">
        <v>464</v>
      </c>
      <c r="H140" s="23" t="s">
        <v>464</v>
      </c>
      <c r="I140" s="23">
        <v>107204.26</v>
      </c>
      <c r="J140" s="25" t="s">
        <v>488</v>
      </c>
      <c r="K140" s="20" t="s">
        <v>840</v>
      </c>
      <c r="L140" s="29"/>
    </row>
    <row r="141" spans="1:12" ht="105.6">
      <c r="A141" s="23">
        <v>1</v>
      </c>
      <c r="B141" s="20" t="s">
        <v>262</v>
      </c>
      <c r="C141" s="24">
        <v>41960</v>
      </c>
      <c r="D141" s="23" t="s">
        <v>430</v>
      </c>
      <c r="E141" s="23" t="s">
        <v>466</v>
      </c>
      <c r="F141" s="23" t="s">
        <v>464</v>
      </c>
      <c r="G141" s="23" t="s">
        <v>464</v>
      </c>
      <c r="H141" s="23" t="s">
        <v>464</v>
      </c>
      <c r="I141" s="23">
        <v>459607.06</v>
      </c>
      <c r="J141" s="25" t="s">
        <v>562</v>
      </c>
      <c r="K141" s="20" t="s">
        <v>841</v>
      </c>
      <c r="L141" s="29" t="s">
        <v>612</v>
      </c>
    </row>
    <row r="142" spans="1:12" ht="145.19999999999999">
      <c r="A142" s="23">
        <v>1</v>
      </c>
      <c r="B142" s="20" t="s">
        <v>263</v>
      </c>
      <c r="C142" s="24">
        <v>41992</v>
      </c>
      <c r="D142" s="23" t="s">
        <v>394</v>
      </c>
      <c r="E142" s="23" t="s">
        <v>471</v>
      </c>
      <c r="F142" s="23" t="s">
        <v>464</v>
      </c>
      <c r="G142" s="23" t="s">
        <v>464</v>
      </c>
      <c r="H142" s="23" t="s">
        <v>464</v>
      </c>
      <c r="I142" s="23">
        <v>583750.67999999993</v>
      </c>
      <c r="J142" s="25" t="s">
        <v>563</v>
      </c>
      <c r="K142" s="20" t="s">
        <v>842</v>
      </c>
      <c r="L142" s="29" t="s">
        <v>612</v>
      </c>
    </row>
    <row r="143" spans="1:12" ht="79.2">
      <c r="A143" s="23">
        <v>1</v>
      </c>
      <c r="B143" s="20" t="s">
        <v>264</v>
      </c>
      <c r="C143" s="24">
        <v>41963</v>
      </c>
      <c r="D143" s="23" t="s">
        <v>431</v>
      </c>
      <c r="E143" s="23" t="s">
        <v>471</v>
      </c>
      <c r="F143" s="23" t="s">
        <v>464</v>
      </c>
      <c r="G143" s="23" t="s">
        <v>464</v>
      </c>
      <c r="H143" s="23" t="s">
        <v>464</v>
      </c>
      <c r="I143" s="23">
        <v>822174.62</v>
      </c>
      <c r="J143" s="25" t="s">
        <v>488</v>
      </c>
      <c r="K143" s="20" t="s">
        <v>843</v>
      </c>
      <c r="L143" s="29" t="s">
        <v>612</v>
      </c>
    </row>
    <row r="144" spans="1:12" ht="250.8">
      <c r="A144" s="23">
        <v>1</v>
      </c>
      <c r="B144" s="20" t="s">
        <v>265</v>
      </c>
      <c r="C144" s="24">
        <v>41571</v>
      </c>
      <c r="D144" s="23" t="s">
        <v>432</v>
      </c>
      <c r="E144" s="23" t="s">
        <v>467</v>
      </c>
      <c r="F144" s="23" t="s">
        <v>464</v>
      </c>
      <c r="G144" s="23" t="s">
        <v>464</v>
      </c>
      <c r="H144" s="23" t="s">
        <v>464</v>
      </c>
      <c r="I144" s="23">
        <v>74589.329999999987</v>
      </c>
      <c r="J144" s="25" t="s">
        <v>564</v>
      </c>
      <c r="K144" s="20" t="s">
        <v>844</v>
      </c>
      <c r="L144" s="29"/>
    </row>
    <row r="145" spans="1:12" ht="92.4">
      <c r="A145" s="23">
        <v>1</v>
      </c>
      <c r="B145" s="20" t="s">
        <v>266</v>
      </c>
      <c r="C145" s="24">
        <v>41992</v>
      </c>
      <c r="D145" s="23" t="s">
        <v>394</v>
      </c>
      <c r="E145" s="23" t="s">
        <v>471</v>
      </c>
      <c r="F145" s="23" t="s">
        <v>464</v>
      </c>
      <c r="G145" s="23" t="s">
        <v>464</v>
      </c>
      <c r="H145" s="23" t="s">
        <v>464</v>
      </c>
      <c r="I145" s="23">
        <v>490863.35</v>
      </c>
      <c r="J145" s="25" t="s">
        <v>565</v>
      </c>
      <c r="K145" s="20" t="s">
        <v>845</v>
      </c>
      <c r="L145" s="30" t="s">
        <v>612</v>
      </c>
    </row>
    <row r="146" spans="1:12" ht="250.8">
      <c r="A146" s="23">
        <v>1</v>
      </c>
      <c r="B146" s="20" t="s">
        <v>267</v>
      </c>
      <c r="C146" s="24">
        <v>41701</v>
      </c>
      <c r="D146" s="23" t="s">
        <v>433</v>
      </c>
      <c r="E146" s="23" t="s">
        <v>467</v>
      </c>
      <c r="F146" s="23" t="s">
        <v>464</v>
      </c>
      <c r="G146" s="23" t="s">
        <v>464</v>
      </c>
      <c r="H146" s="23" t="s">
        <v>464</v>
      </c>
      <c r="I146" s="23">
        <v>212770.84</v>
      </c>
      <c r="J146" s="25" t="s">
        <v>550</v>
      </c>
      <c r="K146" s="20" t="s">
        <v>846</v>
      </c>
      <c r="L146" s="29"/>
    </row>
    <row r="147" spans="1:12" ht="92.4">
      <c r="A147" s="23">
        <v>1</v>
      </c>
      <c r="B147" s="20" t="s">
        <v>266</v>
      </c>
      <c r="C147" s="24">
        <v>41822</v>
      </c>
      <c r="D147" s="23" t="s">
        <v>434</v>
      </c>
      <c r="E147" s="23" t="s">
        <v>466</v>
      </c>
      <c r="F147" s="23" t="s">
        <v>464</v>
      </c>
      <c r="G147" s="23" t="s">
        <v>464</v>
      </c>
      <c r="H147" s="23" t="s">
        <v>464</v>
      </c>
      <c r="I147" s="23">
        <v>217722.13</v>
      </c>
      <c r="J147" s="25" t="s">
        <v>488</v>
      </c>
      <c r="K147" s="20" t="s">
        <v>847</v>
      </c>
      <c r="L147" s="29" t="s">
        <v>612</v>
      </c>
    </row>
    <row r="148" spans="1:12" ht="316.8">
      <c r="A148" s="23">
        <v>1</v>
      </c>
      <c r="B148" s="20" t="s">
        <v>268</v>
      </c>
      <c r="C148" s="24">
        <v>41255</v>
      </c>
      <c r="D148" s="23" t="s">
        <v>435</v>
      </c>
      <c r="E148" s="23" t="s">
        <v>467</v>
      </c>
      <c r="F148" s="23" t="s">
        <v>464</v>
      </c>
      <c r="G148" s="23" t="s">
        <v>464</v>
      </c>
      <c r="H148" s="23" t="s">
        <v>464</v>
      </c>
      <c r="I148" s="23">
        <v>186221.52</v>
      </c>
      <c r="J148" s="25" t="s">
        <v>566</v>
      </c>
      <c r="K148" s="20" t="s">
        <v>848</v>
      </c>
      <c r="L148" s="29" t="s">
        <v>619</v>
      </c>
    </row>
    <row r="149" spans="1:12" ht="237.6">
      <c r="A149" s="23">
        <v>1</v>
      </c>
      <c r="B149" s="20" t="s">
        <v>269</v>
      </c>
      <c r="C149" s="24">
        <v>41857</v>
      </c>
      <c r="D149" s="23" t="s">
        <v>404</v>
      </c>
      <c r="E149" s="23" t="s">
        <v>467</v>
      </c>
      <c r="F149" s="23" t="s">
        <v>464</v>
      </c>
      <c r="G149" s="23" t="s">
        <v>464</v>
      </c>
      <c r="H149" s="23" t="s">
        <v>464</v>
      </c>
      <c r="I149" s="23">
        <v>397647.77</v>
      </c>
      <c r="J149" s="25" t="s">
        <v>556</v>
      </c>
      <c r="K149" s="20" t="s">
        <v>849</v>
      </c>
      <c r="L149" s="29"/>
    </row>
    <row r="150" spans="1:12" ht="92.4">
      <c r="A150" s="23">
        <v>1</v>
      </c>
      <c r="B150" s="20" t="s">
        <v>270</v>
      </c>
      <c r="C150" s="24">
        <v>41850</v>
      </c>
      <c r="D150" s="23" t="s">
        <v>436</v>
      </c>
      <c r="E150" s="23" t="s">
        <v>475</v>
      </c>
      <c r="F150" s="23" t="s">
        <v>464</v>
      </c>
      <c r="G150" s="23" t="s">
        <v>464</v>
      </c>
      <c r="H150" s="23" t="s">
        <v>464</v>
      </c>
      <c r="I150" s="23">
        <v>492418.7</v>
      </c>
      <c r="J150" s="25" t="s">
        <v>488</v>
      </c>
      <c r="K150" s="20" t="s">
        <v>850</v>
      </c>
      <c r="L150" s="29" t="s">
        <v>612</v>
      </c>
    </row>
    <row r="151" spans="1:12" ht="132">
      <c r="A151" s="23">
        <v>1</v>
      </c>
      <c r="B151" s="20" t="s">
        <v>271</v>
      </c>
      <c r="C151" s="24">
        <v>41659</v>
      </c>
      <c r="D151" s="23" t="s">
        <v>364</v>
      </c>
      <c r="E151" s="23" t="s">
        <v>470</v>
      </c>
      <c r="F151" s="23" t="s">
        <v>464</v>
      </c>
      <c r="G151" s="23" t="s">
        <v>464</v>
      </c>
      <c r="H151" s="23" t="s">
        <v>464</v>
      </c>
      <c r="I151" s="23">
        <v>177395.96</v>
      </c>
      <c r="J151" s="25" t="s">
        <v>488</v>
      </c>
      <c r="K151" s="20" t="s">
        <v>851</v>
      </c>
      <c r="L151" s="29" t="s">
        <v>612</v>
      </c>
    </row>
    <row r="152" spans="1:12" ht="105.6">
      <c r="A152" s="23">
        <v>1</v>
      </c>
      <c r="B152" s="20" t="s">
        <v>272</v>
      </c>
      <c r="C152" s="24">
        <v>41813</v>
      </c>
      <c r="D152" s="23" t="s">
        <v>379</v>
      </c>
      <c r="E152" s="23" t="s">
        <v>465</v>
      </c>
      <c r="F152" s="23" t="s">
        <v>464</v>
      </c>
      <c r="G152" s="23" t="s">
        <v>464</v>
      </c>
      <c r="H152" s="23" t="s">
        <v>464</v>
      </c>
      <c r="I152" s="23">
        <v>216567.61000000002</v>
      </c>
      <c r="J152" s="25" t="s">
        <v>567</v>
      </c>
      <c r="K152" s="20" t="s">
        <v>852</v>
      </c>
      <c r="L152" s="29" t="s">
        <v>612</v>
      </c>
    </row>
    <row r="153" spans="1:12" ht="92.4">
      <c r="A153" s="23">
        <v>1</v>
      </c>
      <c r="B153" s="20" t="s">
        <v>273</v>
      </c>
      <c r="C153" s="24">
        <v>41740</v>
      </c>
      <c r="D153" s="23" t="s">
        <v>405</v>
      </c>
      <c r="E153" s="23" t="s">
        <v>467</v>
      </c>
      <c r="F153" s="23" t="s">
        <v>464</v>
      </c>
      <c r="G153" s="23" t="s">
        <v>464</v>
      </c>
      <c r="H153" s="23" t="s">
        <v>464</v>
      </c>
      <c r="I153" s="23">
        <v>285643</v>
      </c>
      <c r="J153" s="25" t="s">
        <v>488</v>
      </c>
      <c r="K153" s="20" t="s">
        <v>853</v>
      </c>
      <c r="L153" s="29" t="s">
        <v>612</v>
      </c>
    </row>
    <row r="154" spans="1:12" ht="132">
      <c r="A154" s="23">
        <v>1</v>
      </c>
      <c r="B154" s="20" t="s">
        <v>274</v>
      </c>
      <c r="C154" s="24">
        <v>41740</v>
      </c>
      <c r="D154" s="23" t="s">
        <v>405</v>
      </c>
      <c r="E154" s="23" t="s">
        <v>467</v>
      </c>
      <c r="F154" s="23" t="s">
        <v>464</v>
      </c>
      <c r="G154" s="23" t="s">
        <v>464</v>
      </c>
      <c r="H154" s="23" t="s">
        <v>464</v>
      </c>
      <c r="I154" s="23">
        <v>121248.87</v>
      </c>
      <c r="J154" s="25" t="s">
        <v>568</v>
      </c>
      <c r="K154" s="20" t="s">
        <v>854</v>
      </c>
      <c r="L154" s="29" t="s">
        <v>612</v>
      </c>
    </row>
    <row r="155" spans="1:12" ht="184.8">
      <c r="A155" s="23">
        <v>1</v>
      </c>
      <c r="B155" s="20" t="s">
        <v>275</v>
      </c>
      <c r="C155" s="24">
        <v>41267</v>
      </c>
      <c r="D155" s="23" t="s">
        <v>437</v>
      </c>
      <c r="E155" s="23" t="s">
        <v>479</v>
      </c>
      <c r="F155" s="23" t="s">
        <v>464</v>
      </c>
      <c r="G155" s="23" t="s">
        <v>464</v>
      </c>
      <c r="H155" s="23" t="s">
        <v>464</v>
      </c>
      <c r="I155" s="23">
        <v>145437.61000000002</v>
      </c>
      <c r="J155" s="25" t="s">
        <v>488</v>
      </c>
      <c r="K155" s="20" t="s">
        <v>855</v>
      </c>
      <c r="L155" s="29" t="s">
        <v>612</v>
      </c>
    </row>
    <row r="156" spans="1:12" ht="224.4">
      <c r="A156" s="23">
        <v>1</v>
      </c>
      <c r="B156" s="20" t="s">
        <v>276</v>
      </c>
      <c r="C156" s="24">
        <v>41981</v>
      </c>
      <c r="D156" s="23" t="s">
        <v>389</v>
      </c>
      <c r="E156" s="23" t="s">
        <v>474</v>
      </c>
      <c r="F156" s="23" t="s">
        <v>464</v>
      </c>
      <c r="G156" s="23" t="s">
        <v>464</v>
      </c>
      <c r="H156" s="23" t="s">
        <v>464</v>
      </c>
      <c r="I156" s="23">
        <v>372202.64</v>
      </c>
      <c r="J156" s="25" t="s">
        <v>488</v>
      </c>
      <c r="K156" s="20" t="s">
        <v>856</v>
      </c>
      <c r="L156" s="29" t="s">
        <v>612</v>
      </c>
    </row>
    <row r="157" spans="1:12" ht="290.39999999999998">
      <c r="A157" s="23">
        <v>1</v>
      </c>
      <c r="B157" s="20" t="s">
        <v>277</v>
      </c>
      <c r="C157" s="24">
        <v>41626</v>
      </c>
      <c r="D157" s="23" t="s">
        <v>438</v>
      </c>
      <c r="E157" s="23" t="s">
        <v>480</v>
      </c>
      <c r="F157" s="23" t="s">
        <v>464</v>
      </c>
      <c r="G157" s="23" t="s">
        <v>464</v>
      </c>
      <c r="H157" s="23" t="s">
        <v>464</v>
      </c>
      <c r="I157" s="23">
        <v>668278.41</v>
      </c>
      <c r="J157" s="25" t="s">
        <v>569</v>
      </c>
      <c r="K157" s="20" t="s">
        <v>857</v>
      </c>
      <c r="L157" s="29" t="s">
        <v>612</v>
      </c>
    </row>
    <row r="158" spans="1:12" ht="158.4">
      <c r="A158" s="23">
        <v>1</v>
      </c>
      <c r="B158" s="20" t="s">
        <v>278</v>
      </c>
      <c r="C158" s="24">
        <v>41656</v>
      </c>
      <c r="D158" s="23" t="s">
        <v>364</v>
      </c>
      <c r="E158" s="23" t="s">
        <v>470</v>
      </c>
      <c r="F158" s="23" t="s">
        <v>464</v>
      </c>
      <c r="G158" s="23" t="s">
        <v>464</v>
      </c>
      <c r="H158" s="23" t="s">
        <v>464</v>
      </c>
      <c r="I158" s="23">
        <v>156958.72</v>
      </c>
      <c r="J158" s="25" t="s">
        <v>570</v>
      </c>
      <c r="K158" s="20" t="s">
        <v>858</v>
      </c>
      <c r="L158" s="29" t="s">
        <v>612</v>
      </c>
    </row>
    <row r="159" spans="1:12" ht="105.6">
      <c r="A159" s="23">
        <v>1</v>
      </c>
      <c r="B159" s="20" t="s">
        <v>279</v>
      </c>
      <c r="C159" s="24">
        <v>41578</v>
      </c>
      <c r="D159" s="23" t="s">
        <v>388</v>
      </c>
      <c r="E159" s="23" t="s">
        <v>470</v>
      </c>
      <c r="F159" s="23" t="s">
        <v>464</v>
      </c>
      <c r="G159" s="23" t="s">
        <v>464</v>
      </c>
      <c r="H159" s="23" t="s">
        <v>464</v>
      </c>
      <c r="I159" s="23">
        <v>298513.78999999998</v>
      </c>
      <c r="J159" s="25" t="s">
        <v>488</v>
      </c>
      <c r="K159" s="20" t="s">
        <v>859</v>
      </c>
      <c r="L159" s="29" t="s">
        <v>612</v>
      </c>
    </row>
    <row r="160" spans="1:12" ht="132">
      <c r="A160" s="23">
        <v>1</v>
      </c>
      <c r="B160" s="20" t="s">
        <v>280</v>
      </c>
      <c r="C160" s="24">
        <v>41661</v>
      </c>
      <c r="D160" s="23" t="s">
        <v>382</v>
      </c>
      <c r="E160" s="23" t="s">
        <v>470</v>
      </c>
      <c r="F160" s="23" t="s">
        <v>464</v>
      </c>
      <c r="G160" s="23" t="s">
        <v>464</v>
      </c>
      <c r="H160" s="23" t="s">
        <v>464</v>
      </c>
      <c r="I160" s="23">
        <v>204846.53</v>
      </c>
      <c r="J160" s="25" t="s">
        <v>488</v>
      </c>
      <c r="K160" s="20" t="s">
        <v>860</v>
      </c>
      <c r="L160" s="29" t="s">
        <v>612</v>
      </c>
    </row>
    <row r="161" spans="1:12" ht="211.2">
      <c r="A161" s="23">
        <v>1</v>
      </c>
      <c r="B161" s="20" t="s">
        <v>281</v>
      </c>
      <c r="C161" s="24">
        <v>41738</v>
      </c>
      <c r="D161" s="23" t="s">
        <v>439</v>
      </c>
      <c r="E161" s="23" t="s">
        <v>470</v>
      </c>
      <c r="F161" s="23" t="s">
        <v>464</v>
      </c>
      <c r="G161" s="23" t="s">
        <v>464</v>
      </c>
      <c r="H161" s="23" t="s">
        <v>464</v>
      </c>
      <c r="I161" s="23">
        <v>251.99</v>
      </c>
      <c r="J161" s="25" t="s">
        <v>488</v>
      </c>
      <c r="K161" s="20" t="s">
        <v>861</v>
      </c>
      <c r="L161" s="29" t="s">
        <v>612</v>
      </c>
    </row>
    <row r="162" spans="1:12" ht="105.6">
      <c r="A162" s="23">
        <v>1</v>
      </c>
      <c r="B162" s="20" t="s">
        <v>282</v>
      </c>
      <c r="C162" s="24">
        <v>41649</v>
      </c>
      <c r="D162" s="23" t="s">
        <v>440</v>
      </c>
      <c r="E162" s="23" t="s">
        <v>467</v>
      </c>
      <c r="F162" s="23" t="s">
        <v>464</v>
      </c>
      <c r="G162" s="23" t="s">
        <v>464</v>
      </c>
      <c r="H162" s="23" t="s">
        <v>464</v>
      </c>
      <c r="I162" s="23">
        <v>152306.21000000002</v>
      </c>
      <c r="J162" s="25" t="s">
        <v>488</v>
      </c>
      <c r="K162" s="20" t="s">
        <v>862</v>
      </c>
      <c r="L162" s="28" t="s">
        <v>612</v>
      </c>
    </row>
    <row r="163" spans="1:12" ht="237.6">
      <c r="A163" s="23">
        <v>1</v>
      </c>
      <c r="B163" s="20" t="s">
        <v>283</v>
      </c>
      <c r="C163" s="24" t="s">
        <v>359</v>
      </c>
      <c r="D163" s="23" t="s">
        <v>428</v>
      </c>
      <c r="E163" s="23" t="s">
        <v>467</v>
      </c>
      <c r="F163" s="23" t="s">
        <v>464</v>
      </c>
      <c r="G163" s="23" t="s">
        <v>464</v>
      </c>
      <c r="H163" s="23" t="s">
        <v>464</v>
      </c>
      <c r="I163" s="23">
        <v>51859.06</v>
      </c>
      <c r="J163" s="25" t="s">
        <v>571</v>
      </c>
      <c r="K163" s="20" t="s">
        <v>863</v>
      </c>
      <c r="L163" s="28" t="s">
        <v>620</v>
      </c>
    </row>
    <row r="164" spans="1:12" ht="237.6">
      <c r="A164" s="23">
        <v>5</v>
      </c>
      <c r="B164" s="23" t="s">
        <v>284</v>
      </c>
      <c r="C164" s="24">
        <v>41813</v>
      </c>
      <c r="D164" s="23" t="s">
        <v>379</v>
      </c>
      <c r="E164" s="23" t="s">
        <v>467</v>
      </c>
      <c r="F164" s="23" t="s">
        <v>464</v>
      </c>
      <c r="G164" s="23" t="s">
        <v>464</v>
      </c>
      <c r="H164" s="23" t="s">
        <v>464</v>
      </c>
      <c r="I164" s="23">
        <v>166024.92000000001</v>
      </c>
      <c r="J164" s="25" t="s">
        <v>488</v>
      </c>
      <c r="K164" s="20" t="s">
        <v>626</v>
      </c>
      <c r="L164" s="29"/>
    </row>
    <row r="165" spans="1:12" ht="132">
      <c r="A165" s="23">
        <v>5</v>
      </c>
      <c r="B165" s="23" t="s">
        <v>285</v>
      </c>
      <c r="C165" s="24">
        <v>41688</v>
      </c>
      <c r="D165" s="23" t="s">
        <v>441</v>
      </c>
      <c r="E165" s="23" t="s">
        <v>467</v>
      </c>
      <c r="F165" s="23" t="s">
        <v>464</v>
      </c>
      <c r="G165" s="23" t="s">
        <v>464</v>
      </c>
      <c r="H165" s="23" t="s">
        <v>464</v>
      </c>
      <c r="I165" s="23">
        <v>114677.77</v>
      </c>
      <c r="J165" s="25" t="s">
        <v>488</v>
      </c>
      <c r="K165" s="20" t="s">
        <v>627</v>
      </c>
      <c r="L165" s="29"/>
    </row>
    <row r="166" spans="1:12" ht="250.8">
      <c r="A166" s="23">
        <v>5</v>
      </c>
      <c r="B166" s="23" t="s">
        <v>286</v>
      </c>
      <c r="C166" s="24">
        <v>41849</v>
      </c>
      <c r="D166" s="23" t="s">
        <v>366</v>
      </c>
      <c r="E166" s="23" t="s">
        <v>466</v>
      </c>
      <c r="F166" s="23" t="s">
        <v>464</v>
      </c>
      <c r="G166" s="23" t="s">
        <v>464</v>
      </c>
      <c r="H166" s="23" t="s">
        <v>464</v>
      </c>
      <c r="I166" s="23">
        <v>499703.28</v>
      </c>
      <c r="J166" s="25" t="s">
        <v>488</v>
      </c>
      <c r="K166" s="20" t="s">
        <v>628</v>
      </c>
      <c r="L166" s="29"/>
    </row>
    <row r="167" spans="1:12" ht="250.8">
      <c r="A167" s="23">
        <v>5</v>
      </c>
      <c r="B167" s="23" t="s">
        <v>287</v>
      </c>
      <c r="C167" s="24">
        <v>41856</v>
      </c>
      <c r="D167" s="23" t="s">
        <v>367</v>
      </c>
      <c r="E167" s="23" t="s">
        <v>466</v>
      </c>
      <c r="F167" s="23" t="s">
        <v>464</v>
      </c>
      <c r="G167" s="23" t="s">
        <v>464</v>
      </c>
      <c r="H167" s="23" t="s">
        <v>464</v>
      </c>
      <c r="I167" s="23">
        <v>271280.84000000003</v>
      </c>
      <c r="J167" s="25" t="s">
        <v>572</v>
      </c>
      <c r="K167" s="20" t="s">
        <v>629</v>
      </c>
      <c r="L167" s="29"/>
    </row>
    <row r="168" spans="1:12" ht="396">
      <c r="A168" s="23">
        <v>5</v>
      </c>
      <c r="B168" s="23" t="s">
        <v>288</v>
      </c>
      <c r="C168" s="24">
        <v>41841</v>
      </c>
      <c r="D168" s="23" t="s">
        <v>366</v>
      </c>
      <c r="E168" s="23" t="s">
        <v>478</v>
      </c>
      <c r="F168" s="23" t="s">
        <v>464</v>
      </c>
      <c r="G168" s="23" t="s">
        <v>464</v>
      </c>
      <c r="H168" s="23" t="s">
        <v>464</v>
      </c>
      <c r="I168" s="23">
        <v>593051.54999999993</v>
      </c>
      <c r="J168" s="25" t="s">
        <v>488</v>
      </c>
      <c r="K168" s="20" t="s">
        <v>630</v>
      </c>
      <c r="L168" s="28"/>
    </row>
    <row r="169" spans="1:12" ht="290.39999999999998">
      <c r="A169" s="23">
        <v>5</v>
      </c>
      <c r="B169" s="23" t="s">
        <v>289</v>
      </c>
      <c r="C169" s="24">
        <v>41838</v>
      </c>
      <c r="D169" s="23" t="s">
        <v>365</v>
      </c>
      <c r="E169" s="23" t="s">
        <v>466</v>
      </c>
      <c r="F169" s="23" t="s">
        <v>464</v>
      </c>
      <c r="G169" s="23" t="s">
        <v>464</v>
      </c>
      <c r="H169" s="23" t="s">
        <v>464</v>
      </c>
      <c r="I169" s="23">
        <v>304314.17</v>
      </c>
      <c r="J169" s="25" t="s">
        <v>573</v>
      </c>
      <c r="K169" s="20" t="s">
        <v>631</v>
      </c>
      <c r="L169" s="28"/>
    </row>
    <row r="170" spans="1:12" ht="264">
      <c r="A170" s="23">
        <v>5</v>
      </c>
      <c r="B170" s="23" t="s">
        <v>290</v>
      </c>
      <c r="C170" s="24">
        <v>41626</v>
      </c>
      <c r="D170" s="23" t="s">
        <v>424</v>
      </c>
      <c r="E170" s="23" t="s">
        <v>467</v>
      </c>
      <c r="F170" s="23" t="s">
        <v>464</v>
      </c>
      <c r="G170" s="23" t="s">
        <v>464</v>
      </c>
      <c r="H170" s="23" t="s">
        <v>464</v>
      </c>
      <c r="I170" s="23">
        <v>82194.11</v>
      </c>
      <c r="J170" s="25" t="s">
        <v>574</v>
      </c>
      <c r="K170" s="20" t="s">
        <v>632</v>
      </c>
      <c r="L170" s="28"/>
    </row>
    <row r="171" spans="1:12" ht="264">
      <c r="A171" s="23">
        <v>5</v>
      </c>
      <c r="B171" s="23" t="s">
        <v>291</v>
      </c>
      <c r="C171" s="24">
        <v>41850</v>
      </c>
      <c r="D171" s="23" t="s">
        <v>366</v>
      </c>
      <c r="E171" s="23" t="s">
        <v>467</v>
      </c>
      <c r="F171" s="23" t="s">
        <v>464</v>
      </c>
      <c r="G171" s="23" t="s">
        <v>464</v>
      </c>
      <c r="H171" s="23" t="s">
        <v>464</v>
      </c>
      <c r="I171" s="23">
        <v>395485</v>
      </c>
      <c r="J171" s="25" t="s">
        <v>575</v>
      </c>
      <c r="K171" s="20" t="s">
        <v>633</v>
      </c>
      <c r="L171" s="28"/>
    </row>
    <row r="172" spans="1:12" ht="264">
      <c r="A172" s="23">
        <v>5</v>
      </c>
      <c r="B172" s="23" t="s">
        <v>292</v>
      </c>
      <c r="C172" s="24">
        <v>41774</v>
      </c>
      <c r="D172" s="23" t="s">
        <v>442</v>
      </c>
      <c r="E172" s="23" t="s">
        <v>466</v>
      </c>
      <c r="F172" s="23" t="s">
        <v>464</v>
      </c>
      <c r="G172" s="23" t="s">
        <v>464</v>
      </c>
      <c r="H172" s="23" t="s">
        <v>464</v>
      </c>
      <c r="I172" s="23">
        <v>1396150.58</v>
      </c>
      <c r="J172" s="25" t="s">
        <v>488</v>
      </c>
      <c r="K172" s="20" t="s">
        <v>634</v>
      </c>
      <c r="L172" s="29"/>
    </row>
    <row r="173" spans="1:12" ht="250.8">
      <c r="A173" s="23">
        <v>5</v>
      </c>
      <c r="B173" s="23" t="s">
        <v>293</v>
      </c>
      <c r="C173" s="24">
        <v>41899</v>
      </c>
      <c r="D173" s="23" t="s">
        <v>443</v>
      </c>
      <c r="E173" s="23" t="s">
        <v>466</v>
      </c>
      <c r="F173" s="23" t="s">
        <v>464</v>
      </c>
      <c r="G173" s="23" t="s">
        <v>464</v>
      </c>
      <c r="H173" s="23" t="s">
        <v>464</v>
      </c>
      <c r="I173" s="23">
        <v>575113.53</v>
      </c>
      <c r="J173" s="25" t="s">
        <v>576</v>
      </c>
      <c r="K173" s="20" t="s">
        <v>635</v>
      </c>
      <c r="L173" s="28"/>
    </row>
    <row r="174" spans="1:12" ht="409.6">
      <c r="A174" s="23">
        <v>5</v>
      </c>
      <c r="B174" s="23" t="s">
        <v>294</v>
      </c>
      <c r="C174" s="24">
        <v>41837</v>
      </c>
      <c r="D174" s="23" t="s">
        <v>372</v>
      </c>
      <c r="E174" s="23" t="s">
        <v>467</v>
      </c>
      <c r="F174" s="23" t="s">
        <v>464</v>
      </c>
      <c r="G174" s="23" t="s">
        <v>464</v>
      </c>
      <c r="H174" s="23" t="s">
        <v>464</v>
      </c>
      <c r="I174" s="23">
        <v>65182.74</v>
      </c>
      <c r="J174" s="25" t="s">
        <v>577</v>
      </c>
      <c r="K174" s="20" t="s">
        <v>636</v>
      </c>
      <c r="L174" s="28"/>
    </row>
    <row r="175" spans="1:12" ht="237.6">
      <c r="A175" s="23">
        <v>5</v>
      </c>
      <c r="B175" s="23" t="s">
        <v>295</v>
      </c>
      <c r="C175" s="24">
        <v>41799</v>
      </c>
      <c r="D175" s="23" t="s">
        <v>379</v>
      </c>
      <c r="E175" s="23" t="s">
        <v>466</v>
      </c>
      <c r="F175" s="23" t="s">
        <v>464</v>
      </c>
      <c r="G175" s="23" t="s">
        <v>464</v>
      </c>
      <c r="H175" s="23" t="s">
        <v>464</v>
      </c>
      <c r="I175" s="23">
        <v>917808.86</v>
      </c>
      <c r="J175" s="25" t="s">
        <v>488</v>
      </c>
      <c r="K175" s="20" t="s">
        <v>637</v>
      </c>
      <c r="L175" s="28"/>
    </row>
    <row r="176" spans="1:12" ht="290.39999999999998">
      <c r="A176" s="23">
        <v>5</v>
      </c>
      <c r="B176" s="23" t="s">
        <v>296</v>
      </c>
      <c r="C176" s="24">
        <v>41681</v>
      </c>
      <c r="D176" s="23" t="s">
        <v>384</v>
      </c>
      <c r="E176" s="23" t="s">
        <v>467</v>
      </c>
      <c r="F176" s="23" t="s">
        <v>464</v>
      </c>
      <c r="G176" s="23" t="s">
        <v>464</v>
      </c>
      <c r="H176" s="23" t="s">
        <v>464</v>
      </c>
      <c r="I176" s="23">
        <v>73202.600000000006</v>
      </c>
      <c r="J176" s="25" t="s">
        <v>578</v>
      </c>
      <c r="K176" s="20" t="s">
        <v>638</v>
      </c>
      <c r="L176" s="28"/>
    </row>
    <row r="177" spans="1:12" ht="277.2">
      <c r="A177" s="23">
        <v>5</v>
      </c>
      <c r="B177" s="23" t="s">
        <v>297</v>
      </c>
      <c r="C177" s="24">
        <v>41569</v>
      </c>
      <c r="D177" s="23" t="s">
        <v>432</v>
      </c>
      <c r="E177" s="23" t="s">
        <v>467</v>
      </c>
      <c r="F177" s="23" t="s">
        <v>464</v>
      </c>
      <c r="G177" s="23" t="s">
        <v>464</v>
      </c>
      <c r="H177" s="23" t="s">
        <v>464</v>
      </c>
      <c r="I177" s="23">
        <v>338049.71</v>
      </c>
      <c r="J177" s="25" t="s">
        <v>579</v>
      </c>
      <c r="K177" s="20" t="s">
        <v>639</v>
      </c>
      <c r="L177" s="28"/>
    </row>
    <row r="178" spans="1:12" ht="316.8">
      <c r="A178" s="23">
        <v>5</v>
      </c>
      <c r="B178" s="23" t="s">
        <v>298</v>
      </c>
      <c r="C178" s="24">
        <v>41933</v>
      </c>
      <c r="D178" s="23" t="s">
        <v>391</v>
      </c>
      <c r="E178" s="23" t="s">
        <v>466</v>
      </c>
      <c r="F178" s="23" t="s">
        <v>464</v>
      </c>
      <c r="G178" s="23" t="s">
        <v>464</v>
      </c>
      <c r="H178" s="23" t="s">
        <v>464</v>
      </c>
      <c r="I178" s="23">
        <v>756797.67</v>
      </c>
      <c r="J178" s="25" t="s">
        <v>580</v>
      </c>
      <c r="K178" s="20" t="s">
        <v>640</v>
      </c>
      <c r="L178" s="29" t="s">
        <v>865</v>
      </c>
    </row>
    <row r="179" spans="1:12" ht="330">
      <c r="A179" s="23">
        <v>5</v>
      </c>
      <c r="B179" s="23" t="s">
        <v>299</v>
      </c>
      <c r="C179" s="24">
        <v>41878</v>
      </c>
      <c r="D179" s="23" t="s">
        <v>373</v>
      </c>
      <c r="E179" s="23" t="s">
        <v>469</v>
      </c>
      <c r="F179" s="23" t="s">
        <v>464</v>
      </c>
      <c r="G179" s="23" t="s">
        <v>464</v>
      </c>
      <c r="H179" s="23" t="s">
        <v>464</v>
      </c>
      <c r="I179" s="23">
        <v>43933.1</v>
      </c>
      <c r="J179" s="25" t="s">
        <v>488</v>
      </c>
      <c r="K179" s="20" t="s">
        <v>641</v>
      </c>
      <c r="L179" s="29"/>
    </row>
    <row r="180" spans="1:12" ht="290.39999999999998">
      <c r="A180" s="23">
        <v>5</v>
      </c>
      <c r="B180" s="23" t="s">
        <v>300</v>
      </c>
      <c r="C180" s="24">
        <v>41932</v>
      </c>
      <c r="D180" s="23" t="s">
        <v>391</v>
      </c>
      <c r="E180" s="23" t="s">
        <v>467</v>
      </c>
      <c r="F180" s="23" t="s">
        <v>464</v>
      </c>
      <c r="G180" s="23" t="s">
        <v>464</v>
      </c>
      <c r="H180" s="23" t="s">
        <v>464</v>
      </c>
      <c r="I180" s="23">
        <v>1678042.42</v>
      </c>
      <c r="J180" s="25" t="s">
        <v>488</v>
      </c>
      <c r="K180" s="20" t="s">
        <v>642</v>
      </c>
      <c r="L180" s="29"/>
    </row>
    <row r="181" spans="1:12" ht="198">
      <c r="A181" s="23">
        <v>5</v>
      </c>
      <c r="B181" s="23" t="s">
        <v>301</v>
      </c>
      <c r="C181" s="24">
        <v>41600</v>
      </c>
      <c r="D181" s="23" t="s">
        <v>386</v>
      </c>
      <c r="E181" s="23" t="s">
        <v>467</v>
      </c>
      <c r="F181" s="23" t="s">
        <v>464</v>
      </c>
      <c r="G181" s="23" t="s">
        <v>464</v>
      </c>
      <c r="H181" s="23" t="s">
        <v>464</v>
      </c>
      <c r="I181" s="23">
        <v>249564.14</v>
      </c>
      <c r="J181" s="25" t="s">
        <v>488</v>
      </c>
      <c r="K181" s="20" t="s">
        <v>643</v>
      </c>
      <c r="L181" s="29"/>
    </row>
    <row r="182" spans="1:12" ht="237.6">
      <c r="A182" s="23">
        <v>5</v>
      </c>
      <c r="B182" s="23" t="s">
        <v>302</v>
      </c>
      <c r="C182" s="24">
        <v>41577</v>
      </c>
      <c r="D182" s="23" t="s">
        <v>391</v>
      </c>
      <c r="E182" s="23" t="s">
        <v>467</v>
      </c>
      <c r="F182" s="23" t="s">
        <v>464</v>
      </c>
      <c r="G182" s="23" t="s">
        <v>464</v>
      </c>
      <c r="H182" s="23" t="s">
        <v>464</v>
      </c>
      <c r="I182" s="23">
        <v>361813.11</v>
      </c>
      <c r="J182" s="25" t="s">
        <v>581</v>
      </c>
      <c r="K182" s="20" t="s">
        <v>644</v>
      </c>
      <c r="L182" s="29" t="s">
        <v>621</v>
      </c>
    </row>
    <row r="183" spans="1:12" ht="316.8">
      <c r="A183" s="23">
        <v>5</v>
      </c>
      <c r="B183" s="23" t="s">
        <v>303</v>
      </c>
      <c r="C183" s="24">
        <v>41904</v>
      </c>
      <c r="D183" s="23" t="s">
        <v>380</v>
      </c>
      <c r="E183" s="23" t="s">
        <v>466</v>
      </c>
      <c r="F183" s="23" t="s">
        <v>464</v>
      </c>
      <c r="G183" s="23" t="s">
        <v>464</v>
      </c>
      <c r="H183" s="23" t="s">
        <v>464</v>
      </c>
      <c r="I183" s="23">
        <v>1405981.3199999998</v>
      </c>
      <c r="J183" s="25" t="s">
        <v>488</v>
      </c>
      <c r="K183" s="20" t="s">
        <v>645</v>
      </c>
      <c r="L183" s="29"/>
    </row>
    <row r="184" spans="1:12" ht="132">
      <c r="A184" s="23">
        <v>5</v>
      </c>
      <c r="B184" s="23" t="s">
        <v>304</v>
      </c>
      <c r="C184" s="24">
        <v>41961</v>
      </c>
      <c r="D184" s="23" t="s">
        <v>431</v>
      </c>
      <c r="E184" s="23" t="s">
        <v>467</v>
      </c>
      <c r="F184" s="23" t="s">
        <v>464</v>
      </c>
      <c r="G184" s="23" t="s">
        <v>464</v>
      </c>
      <c r="H184" s="23" t="s">
        <v>464</v>
      </c>
      <c r="I184" s="23">
        <v>481143.27</v>
      </c>
      <c r="J184" s="25" t="s">
        <v>488</v>
      </c>
      <c r="K184" s="20" t="s">
        <v>646</v>
      </c>
      <c r="L184" s="29"/>
    </row>
    <row r="185" spans="1:12" ht="316.8">
      <c r="A185" s="23">
        <v>5</v>
      </c>
      <c r="B185" s="23" t="s">
        <v>305</v>
      </c>
      <c r="C185" s="24">
        <v>41625</v>
      </c>
      <c r="D185" s="23" t="s">
        <v>394</v>
      </c>
      <c r="E185" s="23" t="s">
        <v>467</v>
      </c>
      <c r="F185" s="23" t="s">
        <v>464</v>
      </c>
      <c r="G185" s="23" t="s">
        <v>464</v>
      </c>
      <c r="H185" s="23" t="s">
        <v>464</v>
      </c>
      <c r="I185" s="23">
        <v>551724.17999999993</v>
      </c>
      <c r="J185" s="25" t="s">
        <v>582</v>
      </c>
      <c r="K185" s="20" t="s">
        <v>647</v>
      </c>
      <c r="L185" s="29"/>
    </row>
    <row r="186" spans="1:12" ht="382.8">
      <c r="A186" s="23">
        <v>5</v>
      </c>
      <c r="B186" s="23" t="s">
        <v>306</v>
      </c>
      <c r="C186" s="24">
        <v>41270</v>
      </c>
      <c r="D186" s="23" t="s">
        <v>375</v>
      </c>
      <c r="E186" s="23" t="s">
        <v>467</v>
      </c>
      <c r="F186" s="23" t="s">
        <v>464</v>
      </c>
      <c r="G186" s="23" t="s">
        <v>464</v>
      </c>
      <c r="H186" s="23" t="s">
        <v>464</v>
      </c>
      <c r="I186" s="23">
        <v>175115.43</v>
      </c>
      <c r="J186" s="25" t="s">
        <v>583</v>
      </c>
      <c r="K186" s="20" t="s">
        <v>648</v>
      </c>
      <c r="L186" s="29" t="s">
        <v>622</v>
      </c>
    </row>
    <row r="187" spans="1:12" ht="145.19999999999999">
      <c r="A187" s="23">
        <v>5</v>
      </c>
      <c r="B187" s="23" t="s">
        <v>307</v>
      </c>
      <c r="C187" s="24">
        <v>41971</v>
      </c>
      <c r="D187" s="23" t="s">
        <v>386</v>
      </c>
      <c r="E187" s="23" t="s">
        <v>469</v>
      </c>
      <c r="F187" s="23" t="s">
        <v>464</v>
      </c>
      <c r="G187" s="23" t="s">
        <v>464</v>
      </c>
      <c r="H187" s="23" t="s">
        <v>464</v>
      </c>
      <c r="I187" s="23">
        <v>387241.5</v>
      </c>
      <c r="J187" s="25" t="s">
        <v>584</v>
      </c>
      <c r="K187" s="20" t="s">
        <v>649</v>
      </c>
      <c r="L187" s="29"/>
    </row>
    <row r="188" spans="1:12" ht="184.8">
      <c r="A188" s="23">
        <v>5</v>
      </c>
      <c r="B188" s="23" t="s">
        <v>308</v>
      </c>
      <c r="C188" s="24">
        <v>41596</v>
      </c>
      <c r="D188" s="23" t="s">
        <v>386</v>
      </c>
      <c r="E188" s="23" t="s">
        <v>467</v>
      </c>
      <c r="F188" s="23" t="s">
        <v>464</v>
      </c>
      <c r="G188" s="23" t="s">
        <v>464</v>
      </c>
      <c r="H188" s="23" t="s">
        <v>464</v>
      </c>
      <c r="I188" s="23">
        <v>187491.19</v>
      </c>
      <c r="J188" s="25" t="s">
        <v>488</v>
      </c>
      <c r="K188" s="20" t="s">
        <v>650</v>
      </c>
      <c r="L188" s="29"/>
    </row>
    <row r="189" spans="1:12" ht="105.6">
      <c r="A189" s="23">
        <v>5</v>
      </c>
      <c r="B189" s="23" t="s">
        <v>309</v>
      </c>
      <c r="C189" s="24">
        <v>41634</v>
      </c>
      <c r="D189" s="23" t="s">
        <v>413</v>
      </c>
      <c r="E189" s="23" t="s">
        <v>467</v>
      </c>
      <c r="F189" s="23" t="s">
        <v>464</v>
      </c>
      <c r="G189" s="23" t="s">
        <v>464</v>
      </c>
      <c r="H189" s="23" t="s">
        <v>464</v>
      </c>
      <c r="I189" s="23">
        <v>373096.59</v>
      </c>
      <c r="J189" s="25" t="s">
        <v>585</v>
      </c>
      <c r="K189" s="20" t="s">
        <v>651</v>
      </c>
      <c r="L189" s="29"/>
    </row>
    <row r="190" spans="1:12" ht="224.4">
      <c r="A190" s="23">
        <v>5</v>
      </c>
      <c r="B190" s="23" t="s">
        <v>310</v>
      </c>
      <c r="C190" s="24">
        <v>41603</v>
      </c>
      <c r="D190" s="23" t="s">
        <v>392</v>
      </c>
      <c r="E190" s="23" t="s">
        <v>467</v>
      </c>
      <c r="F190" s="23" t="s">
        <v>464</v>
      </c>
      <c r="G190" s="23" t="s">
        <v>464</v>
      </c>
      <c r="H190" s="23" t="s">
        <v>464</v>
      </c>
      <c r="I190" s="23">
        <v>887835.93</v>
      </c>
      <c r="J190" s="25" t="s">
        <v>488</v>
      </c>
      <c r="K190" s="20" t="s">
        <v>652</v>
      </c>
      <c r="L190" s="29" t="s">
        <v>623</v>
      </c>
    </row>
    <row r="191" spans="1:12" ht="330">
      <c r="A191" s="23">
        <v>5</v>
      </c>
      <c r="B191" s="23" t="s">
        <v>311</v>
      </c>
      <c r="C191" s="24">
        <v>41589</v>
      </c>
      <c r="D191" s="23" t="s">
        <v>444</v>
      </c>
      <c r="E191" s="23" t="s">
        <v>467</v>
      </c>
      <c r="F191" s="23" t="s">
        <v>464</v>
      </c>
      <c r="G191" s="23" t="s">
        <v>464</v>
      </c>
      <c r="H191" s="23" t="s">
        <v>464</v>
      </c>
      <c r="I191" s="23">
        <v>1518881.51</v>
      </c>
      <c r="J191" s="25" t="s">
        <v>488</v>
      </c>
      <c r="K191" s="20" t="s">
        <v>653</v>
      </c>
      <c r="L191" s="29"/>
    </row>
    <row r="192" spans="1:12" ht="369.6">
      <c r="A192" s="23">
        <v>5</v>
      </c>
      <c r="B192" s="23" t="s">
        <v>312</v>
      </c>
      <c r="C192" s="24">
        <v>41611</v>
      </c>
      <c r="D192" s="23" t="s">
        <v>413</v>
      </c>
      <c r="E192" s="23" t="s">
        <v>467</v>
      </c>
      <c r="F192" s="23" t="s">
        <v>464</v>
      </c>
      <c r="G192" s="23" t="s">
        <v>464</v>
      </c>
      <c r="H192" s="23" t="s">
        <v>464</v>
      </c>
      <c r="I192" s="23">
        <v>421264.86</v>
      </c>
      <c r="J192" s="25" t="s">
        <v>586</v>
      </c>
      <c r="K192" s="20" t="s">
        <v>654</v>
      </c>
      <c r="L192" s="29" t="s">
        <v>624</v>
      </c>
    </row>
    <row r="193" spans="1:12" ht="356.4">
      <c r="A193" s="23">
        <v>5</v>
      </c>
      <c r="B193" s="23" t="s">
        <v>312</v>
      </c>
      <c r="C193" s="24">
        <v>41785</v>
      </c>
      <c r="D193" s="23" t="s">
        <v>407</v>
      </c>
      <c r="E193" s="23" t="s">
        <v>467</v>
      </c>
      <c r="F193" s="23" t="s">
        <v>464</v>
      </c>
      <c r="G193" s="23" t="s">
        <v>464</v>
      </c>
      <c r="H193" s="23" t="s">
        <v>464</v>
      </c>
      <c r="I193" s="23">
        <v>202795.79</v>
      </c>
      <c r="J193" s="25" t="s">
        <v>587</v>
      </c>
      <c r="K193" s="20" t="s">
        <v>655</v>
      </c>
      <c r="L193" s="29" t="s">
        <v>624</v>
      </c>
    </row>
    <row r="194" spans="1:12" ht="277.2">
      <c r="A194" s="23">
        <v>5</v>
      </c>
      <c r="B194" s="23" t="s">
        <v>313</v>
      </c>
      <c r="C194" s="24">
        <v>41618</v>
      </c>
      <c r="D194" s="23" t="s">
        <v>413</v>
      </c>
      <c r="E194" s="23" t="s">
        <v>467</v>
      </c>
      <c r="F194" s="23" t="s">
        <v>464</v>
      </c>
      <c r="G194" s="23" t="s">
        <v>464</v>
      </c>
      <c r="H194" s="23" t="s">
        <v>464</v>
      </c>
      <c r="I194" s="23">
        <v>244152.68</v>
      </c>
      <c r="J194" s="25" t="s">
        <v>588</v>
      </c>
      <c r="K194" s="20" t="s">
        <v>656</v>
      </c>
      <c r="L194" s="29"/>
    </row>
    <row r="195" spans="1:12" ht="145.19999999999999">
      <c r="A195" s="23">
        <v>5</v>
      </c>
      <c r="B195" s="23" t="s">
        <v>314</v>
      </c>
      <c r="C195" s="24">
        <v>41596</v>
      </c>
      <c r="D195" s="23" t="s">
        <v>386</v>
      </c>
      <c r="E195" s="23" t="s">
        <v>467</v>
      </c>
      <c r="F195" s="23" t="s">
        <v>464</v>
      </c>
      <c r="G195" s="23" t="s">
        <v>464</v>
      </c>
      <c r="H195" s="23" t="s">
        <v>464</v>
      </c>
      <c r="I195" s="23">
        <v>874912.33</v>
      </c>
      <c r="J195" s="25" t="s">
        <v>488</v>
      </c>
      <c r="K195" s="20" t="s">
        <v>657</v>
      </c>
      <c r="L195" s="29"/>
    </row>
    <row r="196" spans="1:12" ht="237.6">
      <c r="A196" s="23">
        <v>5</v>
      </c>
      <c r="B196" s="23" t="s">
        <v>315</v>
      </c>
      <c r="C196" s="24">
        <v>41985</v>
      </c>
      <c r="D196" s="23" t="s">
        <v>379</v>
      </c>
      <c r="E196" s="23" t="s">
        <v>481</v>
      </c>
      <c r="F196" s="23" t="s">
        <v>464</v>
      </c>
      <c r="G196" s="23" t="s">
        <v>464</v>
      </c>
      <c r="H196" s="23" t="s">
        <v>464</v>
      </c>
      <c r="I196" s="23">
        <v>502853.69</v>
      </c>
      <c r="J196" s="25" t="s">
        <v>589</v>
      </c>
      <c r="K196" s="20" t="s">
        <v>658</v>
      </c>
      <c r="L196" s="29"/>
    </row>
    <row r="197" spans="1:12" ht="277.2">
      <c r="A197" s="23">
        <v>5</v>
      </c>
      <c r="B197" s="23" t="s">
        <v>316</v>
      </c>
      <c r="C197" s="24">
        <v>41663</v>
      </c>
      <c r="D197" s="23" t="s">
        <v>445</v>
      </c>
      <c r="E197" s="23" t="s">
        <v>467</v>
      </c>
      <c r="F197" s="23" t="s">
        <v>464</v>
      </c>
      <c r="G197" s="23" t="s">
        <v>464</v>
      </c>
      <c r="H197" s="23" t="s">
        <v>464</v>
      </c>
      <c r="I197" s="23">
        <v>327166.15999999997</v>
      </c>
      <c r="J197" s="25" t="s">
        <v>590</v>
      </c>
      <c r="K197" s="20" t="s">
        <v>659</v>
      </c>
      <c r="L197" s="31" t="s">
        <v>866</v>
      </c>
    </row>
    <row r="198" spans="1:12" ht="184.8">
      <c r="A198" s="23">
        <v>5</v>
      </c>
      <c r="B198" s="23" t="s">
        <v>317</v>
      </c>
      <c r="C198" s="24">
        <v>41638</v>
      </c>
      <c r="D198" s="23" t="s">
        <v>424</v>
      </c>
      <c r="E198" s="23" t="s">
        <v>467</v>
      </c>
      <c r="F198" s="23" t="s">
        <v>464</v>
      </c>
      <c r="G198" s="23" t="s">
        <v>464</v>
      </c>
      <c r="H198" s="23" t="s">
        <v>464</v>
      </c>
      <c r="I198" s="23">
        <v>198461.58</v>
      </c>
      <c r="J198" s="25" t="s">
        <v>488</v>
      </c>
      <c r="K198" s="20" t="s">
        <v>660</v>
      </c>
      <c r="L198" s="29"/>
    </row>
    <row r="199" spans="1:12" ht="264">
      <c r="A199" s="23">
        <v>5</v>
      </c>
      <c r="B199" s="23" t="s">
        <v>318</v>
      </c>
      <c r="C199" s="24">
        <v>41953</v>
      </c>
      <c r="D199" s="23" t="s">
        <v>446</v>
      </c>
      <c r="E199" s="23" t="s">
        <v>482</v>
      </c>
      <c r="F199" s="23" t="s">
        <v>464</v>
      </c>
      <c r="G199" s="23" t="s">
        <v>464</v>
      </c>
      <c r="H199" s="23" t="s">
        <v>464</v>
      </c>
      <c r="I199" s="23">
        <v>378619.81</v>
      </c>
      <c r="J199" s="25" t="s">
        <v>591</v>
      </c>
      <c r="K199" s="20" t="s">
        <v>661</v>
      </c>
      <c r="L199" s="29"/>
    </row>
    <row r="200" spans="1:12" ht="303.60000000000002">
      <c r="A200" s="23">
        <v>5</v>
      </c>
      <c r="B200" s="23" t="s">
        <v>319</v>
      </c>
      <c r="C200" s="24">
        <v>41593</v>
      </c>
      <c r="D200" s="23" t="s">
        <v>392</v>
      </c>
      <c r="E200" s="23" t="s">
        <v>467</v>
      </c>
      <c r="F200" s="23" t="s">
        <v>464</v>
      </c>
      <c r="G200" s="23" t="s">
        <v>464</v>
      </c>
      <c r="H200" s="23" t="s">
        <v>464</v>
      </c>
      <c r="I200" s="23">
        <v>200680.37</v>
      </c>
      <c r="J200" s="25" t="s">
        <v>592</v>
      </c>
      <c r="K200" s="20" t="s">
        <v>662</v>
      </c>
      <c r="L200" s="29"/>
    </row>
    <row r="201" spans="1:12" ht="409.6">
      <c r="A201" s="23">
        <v>5</v>
      </c>
      <c r="B201" s="23" t="s">
        <v>320</v>
      </c>
      <c r="C201" s="24">
        <v>41724</v>
      </c>
      <c r="D201" s="23" t="s">
        <v>402</v>
      </c>
      <c r="E201" s="23" t="s">
        <v>467</v>
      </c>
      <c r="F201" s="23" t="s">
        <v>464</v>
      </c>
      <c r="G201" s="23" t="s">
        <v>464</v>
      </c>
      <c r="H201" s="23" t="s">
        <v>464</v>
      </c>
      <c r="I201" s="23">
        <v>1461399.04</v>
      </c>
      <c r="J201" s="25" t="s">
        <v>593</v>
      </c>
      <c r="K201" s="20" t="s">
        <v>663</v>
      </c>
      <c r="L201" s="29"/>
    </row>
    <row r="202" spans="1:12" ht="409.6">
      <c r="A202" s="23">
        <v>5</v>
      </c>
      <c r="B202" s="23" t="s">
        <v>321</v>
      </c>
      <c r="C202" s="24">
        <v>41724</v>
      </c>
      <c r="D202" s="23" t="s">
        <v>402</v>
      </c>
      <c r="E202" s="23" t="s">
        <v>467</v>
      </c>
      <c r="F202" s="23" t="s">
        <v>464</v>
      </c>
      <c r="G202" s="23" t="s">
        <v>464</v>
      </c>
      <c r="H202" s="23" t="s">
        <v>464</v>
      </c>
      <c r="I202" s="23">
        <v>355004.63</v>
      </c>
      <c r="J202" s="25" t="s">
        <v>594</v>
      </c>
      <c r="K202" s="20" t="s">
        <v>664</v>
      </c>
      <c r="L202" s="28"/>
    </row>
    <row r="203" spans="1:12" ht="211.2">
      <c r="A203" s="23">
        <v>5</v>
      </c>
      <c r="B203" s="23" t="s">
        <v>322</v>
      </c>
      <c r="C203" s="24">
        <v>42069</v>
      </c>
      <c r="D203" s="23" t="s">
        <v>447</v>
      </c>
      <c r="E203" s="23" t="s">
        <v>473</v>
      </c>
      <c r="F203" s="23" t="s">
        <v>464</v>
      </c>
      <c r="G203" s="23" t="s">
        <v>464</v>
      </c>
      <c r="H203" s="23" t="s">
        <v>464</v>
      </c>
      <c r="I203" s="23">
        <v>613015.4</v>
      </c>
      <c r="J203" s="25" t="s">
        <v>595</v>
      </c>
      <c r="K203" s="20" t="s">
        <v>665</v>
      </c>
      <c r="L203" s="28"/>
    </row>
    <row r="204" spans="1:12" ht="250.8">
      <c r="A204" s="23">
        <v>5</v>
      </c>
      <c r="B204" s="23" t="s">
        <v>323</v>
      </c>
      <c r="C204" s="24">
        <v>42079</v>
      </c>
      <c r="D204" s="23" t="s">
        <v>448</v>
      </c>
      <c r="E204" s="23" t="s">
        <v>467</v>
      </c>
      <c r="F204" s="23" t="s">
        <v>464</v>
      </c>
      <c r="G204" s="23" t="s">
        <v>464</v>
      </c>
      <c r="H204" s="23" t="s">
        <v>464</v>
      </c>
      <c r="I204" s="23">
        <v>465331.21</v>
      </c>
      <c r="J204" s="25" t="s">
        <v>488</v>
      </c>
      <c r="K204" s="20" t="s">
        <v>666</v>
      </c>
      <c r="L204" s="28"/>
    </row>
    <row r="205" spans="1:12" ht="409.6">
      <c r="A205" s="23">
        <v>5</v>
      </c>
      <c r="B205" s="23" t="s">
        <v>324</v>
      </c>
      <c r="C205" s="24">
        <v>42080</v>
      </c>
      <c r="D205" s="23" t="s">
        <v>402</v>
      </c>
      <c r="E205" s="23" t="s">
        <v>467</v>
      </c>
      <c r="F205" s="23" t="s">
        <v>464</v>
      </c>
      <c r="G205" s="23" t="s">
        <v>464</v>
      </c>
      <c r="H205" s="23" t="s">
        <v>464</v>
      </c>
      <c r="I205" s="23">
        <v>566475.03</v>
      </c>
      <c r="J205" s="25" t="s">
        <v>596</v>
      </c>
      <c r="K205" s="20" t="s">
        <v>667</v>
      </c>
      <c r="L205" s="28"/>
    </row>
    <row r="206" spans="1:12" ht="237.6">
      <c r="A206" s="23">
        <v>5</v>
      </c>
      <c r="B206" s="23" t="s">
        <v>325</v>
      </c>
      <c r="C206" s="24">
        <v>41963</v>
      </c>
      <c r="D206" s="23" t="s">
        <v>386</v>
      </c>
      <c r="E206" s="23" t="s">
        <v>465</v>
      </c>
      <c r="F206" s="23" t="s">
        <v>464</v>
      </c>
      <c r="G206" s="23" t="s">
        <v>464</v>
      </c>
      <c r="H206" s="23" t="s">
        <v>464</v>
      </c>
      <c r="I206" s="23">
        <v>259529.2</v>
      </c>
      <c r="J206" s="25" t="s">
        <v>488</v>
      </c>
      <c r="K206" s="20" t="s">
        <v>668</v>
      </c>
      <c r="L206" s="28"/>
    </row>
    <row r="207" spans="1:12" ht="118.8">
      <c r="A207" s="23">
        <v>5</v>
      </c>
      <c r="B207" s="23" t="s">
        <v>326</v>
      </c>
      <c r="C207" s="24">
        <v>41950</v>
      </c>
      <c r="D207" s="23" t="s">
        <v>449</v>
      </c>
      <c r="E207" s="23" t="s">
        <v>474</v>
      </c>
      <c r="F207" s="23" t="s">
        <v>464</v>
      </c>
      <c r="G207" s="23" t="s">
        <v>464</v>
      </c>
      <c r="H207" s="23" t="s">
        <v>464</v>
      </c>
      <c r="I207" s="23">
        <v>484702.68</v>
      </c>
      <c r="J207" s="25" t="s">
        <v>488</v>
      </c>
      <c r="K207" s="20" t="s">
        <v>669</v>
      </c>
      <c r="L207" s="28"/>
    </row>
    <row r="208" spans="1:12" ht="356.4">
      <c r="A208" s="23">
        <v>5</v>
      </c>
      <c r="B208" s="23" t="s">
        <v>327</v>
      </c>
      <c r="C208" s="24">
        <v>41963</v>
      </c>
      <c r="D208" s="23" t="s">
        <v>450</v>
      </c>
      <c r="E208" s="23" t="s">
        <v>467</v>
      </c>
      <c r="F208" s="23" t="s">
        <v>464</v>
      </c>
      <c r="G208" s="23" t="s">
        <v>464</v>
      </c>
      <c r="H208" s="23" t="s">
        <v>464</v>
      </c>
      <c r="I208" s="23">
        <v>261809.12000000002</v>
      </c>
      <c r="J208" s="25" t="s">
        <v>597</v>
      </c>
      <c r="K208" s="20" t="s">
        <v>670</v>
      </c>
      <c r="L208" s="28"/>
    </row>
    <row r="209" spans="1:12" ht="330">
      <c r="A209" s="23">
        <v>5</v>
      </c>
      <c r="B209" s="23" t="s">
        <v>328</v>
      </c>
      <c r="C209" s="24">
        <v>41901</v>
      </c>
      <c r="D209" s="23" t="s">
        <v>417</v>
      </c>
      <c r="E209" s="23" t="s">
        <v>467</v>
      </c>
      <c r="F209" s="23" t="s">
        <v>464</v>
      </c>
      <c r="G209" s="23" t="s">
        <v>464</v>
      </c>
      <c r="H209" s="23" t="s">
        <v>464</v>
      </c>
      <c r="I209" s="23">
        <v>538623.63</v>
      </c>
      <c r="J209" s="25" t="s">
        <v>598</v>
      </c>
      <c r="K209" s="20" t="s">
        <v>671</v>
      </c>
      <c r="L209" s="28"/>
    </row>
    <row r="210" spans="1:12" ht="171.6">
      <c r="A210" s="23">
        <v>5</v>
      </c>
      <c r="B210" s="23" t="s">
        <v>329</v>
      </c>
      <c r="C210" s="24">
        <v>41730</v>
      </c>
      <c r="D210" s="23" t="s">
        <v>451</v>
      </c>
      <c r="E210" s="23" t="s">
        <v>467</v>
      </c>
      <c r="F210" s="23" t="s">
        <v>464</v>
      </c>
      <c r="G210" s="23" t="s">
        <v>464</v>
      </c>
      <c r="H210" s="23" t="s">
        <v>464</v>
      </c>
      <c r="I210" s="23">
        <v>195231.05</v>
      </c>
      <c r="J210" s="25" t="s">
        <v>488</v>
      </c>
      <c r="K210" s="20" t="s">
        <v>672</v>
      </c>
      <c r="L210" s="28"/>
    </row>
    <row r="211" spans="1:12" ht="409.6">
      <c r="A211" s="23">
        <v>5</v>
      </c>
      <c r="B211" s="23" t="s">
        <v>330</v>
      </c>
      <c r="C211" s="24">
        <v>42237</v>
      </c>
      <c r="D211" s="23" t="s">
        <v>452</v>
      </c>
      <c r="E211" s="23" t="s">
        <v>483</v>
      </c>
      <c r="F211" s="23" t="s">
        <v>464</v>
      </c>
      <c r="G211" s="23" t="s">
        <v>464</v>
      </c>
      <c r="H211" s="23" t="s">
        <v>464</v>
      </c>
      <c r="I211" s="23">
        <v>1069137.42</v>
      </c>
      <c r="J211" s="25" t="s">
        <v>599</v>
      </c>
      <c r="K211" s="20" t="s">
        <v>673</v>
      </c>
      <c r="L211" s="28"/>
    </row>
    <row r="212" spans="1:12" ht="198">
      <c r="A212" s="23">
        <v>5</v>
      </c>
      <c r="B212" s="23" t="s">
        <v>331</v>
      </c>
      <c r="C212" s="24">
        <v>41639</v>
      </c>
      <c r="D212" s="23" t="s">
        <v>394</v>
      </c>
      <c r="E212" s="23" t="s">
        <v>467</v>
      </c>
      <c r="F212" s="23" t="s">
        <v>464</v>
      </c>
      <c r="G212" s="23" t="s">
        <v>464</v>
      </c>
      <c r="H212" s="23" t="s">
        <v>464</v>
      </c>
      <c r="I212" s="23">
        <v>205217</v>
      </c>
      <c r="J212" s="25" t="s">
        <v>600</v>
      </c>
      <c r="K212" s="20" t="s">
        <v>674</v>
      </c>
      <c r="L212" s="28"/>
    </row>
    <row r="213" spans="1:12" ht="409.6">
      <c r="A213" s="23">
        <v>5</v>
      </c>
      <c r="B213" s="23" t="s">
        <v>332</v>
      </c>
      <c r="C213" s="24">
        <v>42272</v>
      </c>
      <c r="D213" s="23" t="s">
        <v>453</v>
      </c>
      <c r="E213" s="23" t="s">
        <v>484</v>
      </c>
      <c r="F213" s="23" t="s">
        <v>464</v>
      </c>
      <c r="G213" s="23" t="s">
        <v>464</v>
      </c>
      <c r="H213" s="23" t="s">
        <v>464</v>
      </c>
      <c r="I213" s="23">
        <v>1417339.55</v>
      </c>
      <c r="J213" s="25" t="s">
        <v>601</v>
      </c>
      <c r="K213" s="20" t="s">
        <v>675</v>
      </c>
      <c r="L213" s="29"/>
    </row>
    <row r="214" spans="1:12" ht="264">
      <c r="A214" s="23">
        <v>5</v>
      </c>
      <c r="B214" s="23" t="s">
        <v>333</v>
      </c>
      <c r="C214" s="24">
        <v>41970</v>
      </c>
      <c r="D214" s="23" t="s">
        <v>392</v>
      </c>
      <c r="E214" s="23" t="s">
        <v>474</v>
      </c>
      <c r="F214" s="23" t="s">
        <v>464</v>
      </c>
      <c r="G214" s="23" t="s">
        <v>464</v>
      </c>
      <c r="H214" s="23" t="s">
        <v>464</v>
      </c>
      <c r="I214" s="23">
        <v>308153.65000000002</v>
      </c>
      <c r="J214" s="25" t="s">
        <v>602</v>
      </c>
      <c r="K214" s="20" t="s">
        <v>676</v>
      </c>
      <c r="L214" s="29"/>
    </row>
    <row r="215" spans="1:12" ht="382.8">
      <c r="A215" s="23">
        <v>5</v>
      </c>
      <c r="B215" s="23" t="s">
        <v>334</v>
      </c>
      <c r="C215" s="24">
        <v>42257</v>
      </c>
      <c r="D215" s="23" t="s">
        <v>454</v>
      </c>
      <c r="E215" s="23" t="s">
        <v>469</v>
      </c>
      <c r="F215" s="23" t="s">
        <v>464</v>
      </c>
      <c r="G215" s="23" t="s">
        <v>464</v>
      </c>
      <c r="H215" s="23" t="s">
        <v>464</v>
      </c>
      <c r="I215" s="23">
        <v>1186902.8399999999</v>
      </c>
      <c r="J215" s="25" t="s">
        <v>603</v>
      </c>
      <c r="K215" s="20" t="s">
        <v>677</v>
      </c>
      <c r="L215" s="29"/>
    </row>
    <row r="216" spans="1:12" ht="92.4">
      <c r="A216" s="23">
        <v>5</v>
      </c>
      <c r="B216" s="23" t="s">
        <v>335</v>
      </c>
      <c r="C216" s="24">
        <v>41878</v>
      </c>
      <c r="D216" s="23" t="s">
        <v>373</v>
      </c>
      <c r="E216" s="23" t="s">
        <v>469</v>
      </c>
      <c r="F216" s="23" t="s">
        <v>464</v>
      </c>
      <c r="G216" s="23" t="s">
        <v>464</v>
      </c>
      <c r="H216" s="23" t="s">
        <v>464</v>
      </c>
      <c r="I216" s="23">
        <v>0</v>
      </c>
      <c r="J216" s="25" t="s">
        <v>488</v>
      </c>
      <c r="K216" s="20" t="s">
        <v>678</v>
      </c>
      <c r="L216" s="29"/>
    </row>
    <row r="217" spans="1:12" ht="105.6">
      <c r="A217" s="23">
        <v>5</v>
      </c>
      <c r="B217" s="23" t="s">
        <v>336</v>
      </c>
      <c r="C217" s="24">
        <v>41586</v>
      </c>
      <c r="D217" s="23" t="s">
        <v>455</v>
      </c>
      <c r="E217" s="23" t="s">
        <v>467</v>
      </c>
      <c r="F217" s="23" t="s">
        <v>464</v>
      </c>
      <c r="G217" s="23" t="s">
        <v>464</v>
      </c>
      <c r="H217" s="23" t="s">
        <v>464</v>
      </c>
      <c r="I217" s="23">
        <v>355828.27</v>
      </c>
      <c r="J217" s="25" t="s">
        <v>488</v>
      </c>
      <c r="K217" s="20" t="s">
        <v>679</v>
      </c>
      <c r="L217" s="29"/>
    </row>
    <row r="218" spans="1:12" ht="132">
      <c r="A218" s="23">
        <v>5</v>
      </c>
      <c r="B218" s="23" t="s">
        <v>337</v>
      </c>
      <c r="C218" s="24">
        <v>41858</v>
      </c>
      <c r="D218" s="23" t="s">
        <v>367</v>
      </c>
      <c r="E218" s="23" t="s">
        <v>466</v>
      </c>
      <c r="F218" s="23" t="s">
        <v>464</v>
      </c>
      <c r="G218" s="23" t="s">
        <v>464</v>
      </c>
      <c r="H218" s="23" t="s">
        <v>464</v>
      </c>
      <c r="I218" s="23">
        <v>571175.34</v>
      </c>
      <c r="J218" s="25" t="s">
        <v>604</v>
      </c>
      <c r="K218" s="20" t="s">
        <v>680</v>
      </c>
      <c r="L218" s="29"/>
    </row>
    <row r="219" spans="1:12" ht="145.19999999999999">
      <c r="A219" s="23">
        <v>5</v>
      </c>
      <c r="B219" s="23" t="s">
        <v>338</v>
      </c>
      <c r="C219" s="24">
        <v>41849</v>
      </c>
      <c r="D219" s="23" t="s">
        <v>369</v>
      </c>
      <c r="E219" s="23" t="s">
        <v>467</v>
      </c>
      <c r="F219" s="23" t="s">
        <v>464</v>
      </c>
      <c r="G219" s="23" t="s">
        <v>464</v>
      </c>
      <c r="H219" s="23" t="s">
        <v>464</v>
      </c>
      <c r="I219" s="23">
        <v>1659731.85</v>
      </c>
      <c r="J219" s="25" t="s">
        <v>604</v>
      </c>
      <c r="K219" s="20" t="s">
        <v>681</v>
      </c>
      <c r="L219" s="29"/>
    </row>
    <row r="220" spans="1:12" ht="66">
      <c r="A220" s="23">
        <v>5</v>
      </c>
      <c r="B220" s="23" t="s">
        <v>339</v>
      </c>
      <c r="C220" s="24">
        <v>41898</v>
      </c>
      <c r="D220" s="23" t="s">
        <v>456</v>
      </c>
      <c r="E220" s="23" t="s">
        <v>466</v>
      </c>
      <c r="F220" s="23" t="s">
        <v>464</v>
      </c>
      <c r="G220" s="23" t="s">
        <v>464</v>
      </c>
      <c r="H220" s="23" t="s">
        <v>464</v>
      </c>
      <c r="I220" s="23">
        <v>439577.24</v>
      </c>
      <c r="J220" s="25" t="s">
        <v>488</v>
      </c>
      <c r="K220" s="20" t="s">
        <v>682</v>
      </c>
      <c r="L220" s="29"/>
    </row>
    <row r="221" spans="1:12" ht="211.2">
      <c r="A221" s="23">
        <v>5</v>
      </c>
      <c r="B221" s="23" t="s">
        <v>340</v>
      </c>
      <c r="C221" s="24">
        <v>41772</v>
      </c>
      <c r="D221" s="23" t="s">
        <v>457</v>
      </c>
      <c r="E221" s="23" t="s">
        <v>467</v>
      </c>
      <c r="F221" s="23" t="s">
        <v>464</v>
      </c>
      <c r="G221" s="23" t="s">
        <v>464</v>
      </c>
      <c r="H221" s="23" t="s">
        <v>464</v>
      </c>
      <c r="I221" s="23">
        <v>950883.56</v>
      </c>
      <c r="J221" s="25" t="s">
        <v>488</v>
      </c>
      <c r="K221" s="20" t="s">
        <v>683</v>
      </c>
      <c r="L221" s="29"/>
    </row>
    <row r="222" spans="1:12" ht="409.6">
      <c r="A222" s="23">
        <v>5</v>
      </c>
      <c r="B222" s="23" t="s">
        <v>341</v>
      </c>
      <c r="C222" s="24">
        <v>41830</v>
      </c>
      <c r="D222" s="23" t="s">
        <v>372</v>
      </c>
      <c r="E222" s="23" t="s">
        <v>466</v>
      </c>
      <c r="F222" s="23" t="s">
        <v>464</v>
      </c>
      <c r="G222" s="23" t="s">
        <v>464</v>
      </c>
      <c r="H222" s="23" t="s">
        <v>464</v>
      </c>
      <c r="I222" s="23">
        <v>39677.050000000003</v>
      </c>
      <c r="J222" s="25" t="s">
        <v>605</v>
      </c>
      <c r="K222" s="20" t="s">
        <v>684</v>
      </c>
      <c r="L222" s="29"/>
    </row>
    <row r="223" spans="1:12" ht="93">
      <c r="A223" s="23">
        <v>5</v>
      </c>
      <c r="B223" s="23" t="s">
        <v>342</v>
      </c>
      <c r="C223" s="24">
        <v>41877</v>
      </c>
      <c r="D223" s="23" t="s">
        <v>373</v>
      </c>
      <c r="E223" s="23" t="s">
        <v>467</v>
      </c>
      <c r="F223" s="23" t="s">
        <v>464</v>
      </c>
      <c r="G223" s="23" t="s">
        <v>464</v>
      </c>
      <c r="H223" s="23" t="s">
        <v>464</v>
      </c>
      <c r="I223" s="23">
        <v>141863.07999999999</v>
      </c>
      <c r="J223" s="25" t="s">
        <v>606</v>
      </c>
      <c r="K223" s="20" t="s">
        <v>685</v>
      </c>
      <c r="L223" s="29"/>
    </row>
    <row r="224" spans="1:12" ht="211.2">
      <c r="A224" s="23">
        <v>5</v>
      </c>
      <c r="B224" s="23" t="s">
        <v>343</v>
      </c>
      <c r="C224" s="24">
        <v>41808</v>
      </c>
      <c r="D224" s="23" t="s">
        <v>379</v>
      </c>
      <c r="E224" s="23" t="s">
        <v>478</v>
      </c>
      <c r="F224" s="23" t="s">
        <v>464</v>
      </c>
      <c r="G224" s="23" t="s">
        <v>464</v>
      </c>
      <c r="H224" s="23" t="s">
        <v>464</v>
      </c>
      <c r="I224" s="23">
        <v>716757.07</v>
      </c>
      <c r="J224" s="25" t="s">
        <v>607</v>
      </c>
      <c r="K224" s="20" t="s">
        <v>686</v>
      </c>
      <c r="L224" s="29"/>
    </row>
    <row r="225" spans="1:12" ht="118.8">
      <c r="A225" s="23">
        <v>5</v>
      </c>
      <c r="B225" s="23" t="s">
        <v>344</v>
      </c>
      <c r="C225" s="24">
        <v>41569</v>
      </c>
      <c r="D225" s="23" t="s">
        <v>391</v>
      </c>
      <c r="E225" s="23" t="s">
        <v>467</v>
      </c>
      <c r="F225" s="23" t="s">
        <v>464</v>
      </c>
      <c r="G225" s="23" t="s">
        <v>464</v>
      </c>
      <c r="H225" s="23" t="s">
        <v>464</v>
      </c>
      <c r="I225" s="23">
        <v>374186.73000000004</v>
      </c>
      <c r="J225" s="25" t="s">
        <v>488</v>
      </c>
      <c r="K225" s="20" t="s">
        <v>687</v>
      </c>
      <c r="L225" s="29"/>
    </row>
    <row r="226" spans="1:12" ht="250.8">
      <c r="A226" s="23">
        <v>5</v>
      </c>
      <c r="B226" s="23" t="s">
        <v>345</v>
      </c>
      <c r="C226" s="24">
        <v>41887</v>
      </c>
      <c r="D226" s="23" t="s">
        <v>414</v>
      </c>
      <c r="E226" s="23" t="s">
        <v>469</v>
      </c>
      <c r="F226" s="23" t="s">
        <v>464</v>
      </c>
      <c r="G226" s="23" t="s">
        <v>464</v>
      </c>
      <c r="H226" s="23" t="s">
        <v>464</v>
      </c>
      <c r="I226" s="23">
        <v>203770.34</v>
      </c>
      <c r="J226" s="25" t="s">
        <v>556</v>
      </c>
      <c r="K226" s="20" t="s">
        <v>688</v>
      </c>
      <c r="L226" s="29"/>
    </row>
    <row r="227" spans="1:12" ht="237.6">
      <c r="A227" s="23">
        <v>5</v>
      </c>
      <c r="B227" s="23" t="s">
        <v>346</v>
      </c>
      <c r="C227" s="24">
        <v>41752</v>
      </c>
      <c r="D227" s="23" t="s">
        <v>458</v>
      </c>
      <c r="E227" s="23" t="s">
        <v>466</v>
      </c>
      <c r="F227" s="23" t="s">
        <v>464</v>
      </c>
      <c r="G227" s="23" t="s">
        <v>464</v>
      </c>
      <c r="H227" s="23" t="s">
        <v>464</v>
      </c>
      <c r="I227" s="23">
        <v>243050.88</v>
      </c>
      <c r="J227" s="25" t="s">
        <v>608</v>
      </c>
      <c r="K227" s="20" t="s">
        <v>689</v>
      </c>
      <c r="L227" s="29"/>
    </row>
    <row r="228" spans="1:12" ht="343.2">
      <c r="A228" s="23">
        <v>5</v>
      </c>
      <c r="B228" s="23" t="s">
        <v>347</v>
      </c>
      <c r="C228" s="24">
        <v>41606</v>
      </c>
      <c r="D228" s="23" t="s">
        <v>413</v>
      </c>
      <c r="E228" s="23" t="s">
        <v>467</v>
      </c>
      <c r="F228" s="23" t="s">
        <v>464</v>
      </c>
      <c r="G228" s="23" t="s">
        <v>464</v>
      </c>
      <c r="H228" s="23" t="s">
        <v>464</v>
      </c>
      <c r="I228" s="23">
        <v>3839357.12</v>
      </c>
      <c r="J228" s="25" t="s">
        <v>488</v>
      </c>
      <c r="K228" s="20" t="s">
        <v>690</v>
      </c>
      <c r="L228" s="29" t="s">
        <v>624</v>
      </c>
    </row>
    <row r="229" spans="1:12" ht="171.6">
      <c r="A229" s="23">
        <v>5</v>
      </c>
      <c r="B229" s="23" t="s">
        <v>348</v>
      </c>
      <c r="C229" s="24">
        <v>41680</v>
      </c>
      <c r="D229" s="23" t="s">
        <v>459</v>
      </c>
      <c r="E229" s="23" t="s">
        <v>467</v>
      </c>
      <c r="F229" s="23" t="s">
        <v>464</v>
      </c>
      <c r="G229" s="23" t="s">
        <v>464</v>
      </c>
      <c r="H229" s="23" t="s">
        <v>464</v>
      </c>
      <c r="I229" s="23">
        <v>519812.18000000005</v>
      </c>
      <c r="J229" s="25" t="s">
        <v>488</v>
      </c>
      <c r="K229" s="20" t="s">
        <v>691</v>
      </c>
      <c r="L229" s="29"/>
    </row>
    <row r="230" spans="1:12" ht="118.8">
      <c r="A230" s="23">
        <v>5</v>
      </c>
      <c r="B230" s="23" t="s">
        <v>349</v>
      </c>
      <c r="C230" s="24">
        <v>42031</v>
      </c>
      <c r="D230" s="23" t="s">
        <v>364</v>
      </c>
      <c r="E230" s="23" t="s">
        <v>473</v>
      </c>
      <c r="F230" s="23" t="s">
        <v>464</v>
      </c>
      <c r="G230" s="23" t="s">
        <v>464</v>
      </c>
      <c r="H230" s="23" t="s">
        <v>464</v>
      </c>
      <c r="I230" s="23">
        <v>172336.61899999998</v>
      </c>
      <c r="J230" s="25" t="s">
        <v>565</v>
      </c>
      <c r="K230" s="20" t="s">
        <v>692</v>
      </c>
      <c r="L230" s="29"/>
    </row>
    <row r="231" spans="1:12" ht="132">
      <c r="A231" s="23">
        <v>5</v>
      </c>
      <c r="B231" s="23" t="s">
        <v>350</v>
      </c>
      <c r="C231" s="24">
        <v>42066</v>
      </c>
      <c r="D231" s="23" t="s">
        <v>402</v>
      </c>
      <c r="E231" s="23" t="s">
        <v>467</v>
      </c>
      <c r="F231" s="23" t="s">
        <v>464</v>
      </c>
      <c r="G231" s="23" t="s">
        <v>464</v>
      </c>
      <c r="H231" s="23" t="s">
        <v>464</v>
      </c>
      <c r="I231" s="23">
        <v>855785.24</v>
      </c>
      <c r="J231" s="25" t="s">
        <v>556</v>
      </c>
      <c r="K231" s="20" t="s">
        <v>693</v>
      </c>
      <c r="L231" s="29"/>
    </row>
    <row r="232" spans="1:12" ht="171.6">
      <c r="A232" s="23">
        <v>5</v>
      </c>
      <c r="B232" s="23" t="s">
        <v>351</v>
      </c>
      <c r="C232" s="24">
        <v>41557</v>
      </c>
      <c r="D232" s="23" t="s">
        <v>460</v>
      </c>
      <c r="E232" s="23" t="s">
        <v>467</v>
      </c>
      <c r="F232" s="23" t="s">
        <v>464</v>
      </c>
      <c r="G232" s="23" t="s">
        <v>464</v>
      </c>
      <c r="H232" s="23" t="s">
        <v>464</v>
      </c>
      <c r="I232" s="23">
        <v>118236.69</v>
      </c>
      <c r="J232" s="25" t="s">
        <v>488</v>
      </c>
      <c r="K232" s="20" t="s">
        <v>694</v>
      </c>
      <c r="L232" s="29"/>
    </row>
    <row r="233" spans="1:12" ht="184.8">
      <c r="A233" s="23">
        <v>5</v>
      </c>
      <c r="B233" s="23" t="s">
        <v>352</v>
      </c>
      <c r="C233" s="24">
        <v>41961</v>
      </c>
      <c r="D233" s="23" t="s">
        <v>450</v>
      </c>
      <c r="E233" s="23" t="s">
        <v>467</v>
      </c>
      <c r="F233" s="23" t="s">
        <v>464</v>
      </c>
      <c r="G233" s="23" t="s">
        <v>464</v>
      </c>
      <c r="H233" s="23" t="s">
        <v>464</v>
      </c>
      <c r="I233" s="23">
        <v>288728.48000000004</v>
      </c>
      <c r="J233" s="25" t="s">
        <v>488</v>
      </c>
      <c r="K233" s="20" t="s">
        <v>695</v>
      </c>
      <c r="L233" s="29"/>
    </row>
    <row r="234" spans="1:12" ht="132">
      <c r="A234" s="23">
        <v>5</v>
      </c>
      <c r="B234" s="23" t="s">
        <v>353</v>
      </c>
      <c r="C234" s="24">
        <v>41596</v>
      </c>
      <c r="D234" s="23" t="s">
        <v>386</v>
      </c>
      <c r="E234" s="23" t="s">
        <v>467</v>
      </c>
      <c r="F234" s="23" t="s">
        <v>464</v>
      </c>
      <c r="G234" s="23" t="s">
        <v>464</v>
      </c>
      <c r="H234" s="23" t="s">
        <v>464</v>
      </c>
      <c r="I234" s="23">
        <v>207503.96</v>
      </c>
      <c r="J234" s="25" t="s">
        <v>609</v>
      </c>
      <c r="K234" s="20" t="s">
        <v>696</v>
      </c>
      <c r="L234" s="29"/>
    </row>
    <row r="235" spans="1:12" ht="171.6">
      <c r="A235" s="23">
        <v>5</v>
      </c>
      <c r="B235" s="23" t="s">
        <v>354</v>
      </c>
      <c r="C235" s="24">
        <v>42268</v>
      </c>
      <c r="D235" s="23" t="s">
        <v>453</v>
      </c>
      <c r="E235" s="23" t="s">
        <v>469</v>
      </c>
      <c r="F235" s="23" t="s">
        <v>464</v>
      </c>
      <c r="G235" s="23" t="s">
        <v>464</v>
      </c>
      <c r="H235" s="23" t="s">
        <v>464</v>
      </c>
      <c r="I235" s="23">
        <v>517426.14</v>
      </c>
      <c r="J235" s="25" t="s">
        <v>488</v>
      </c>
      <c r="K235" s="20" t="s">
        <v>697</v>
      </c>
      <c r="L235" s="31" t="s">
        <v>867</v>
      </c>
    </row>
    <row r="236" spans="1:12" ht="158.4">
      <c r="A236" s="23">
        <v>5</v>
      </c>
      <c r="B236" s="23" t="s">
        <v>355</v>
      </c>
      <c r="C236" s="24">
        <v>41850</v>
      </c>
      <c r="D236" s="23" t="s">
        <v>366</v>
      </c>
      <c r="E236" s="23" t="s">
        <v>485</v>
      </c>
      <c r="F236" s="23" t="s">
        <v>464</v>
      </c>
      <c r="G236" s="23" t="s">
        <v>464</v>
      </c>
      <c r="H236" s="23" t="s">
        <v>464</v>
      </c>
      <c r="I236" s="23">
        <v>230385.81999999998</v>
      </c>
      <c r="J236" s="25" t="s">
        <v>488</v>
      </c>
      <c r="K236" s="20" t="s">
        <v>698</v>
      </c>
      <c r="L236" s="29"/>
    </row>
    <row r="237" spans="1:12" ht="118.8">
      <c r="A237" s="23">
        <v>5</v>
      </c>
      <c r="B237" s="23" t="s">
        <v>356</v>
      </c>
      <c r="C237" s="24">
        <v>41556</v>
      </c>
      <c r="D237" s="23" t="s">
        <v>461</v>
      </c>
      <c r="E237" s="23" t="s">
        <v>470</v>
      </c>
      <c r="F237" s="23" t="s">
        <v>464</v>
      </c>
      <c r="G237" s="23" t="s">
        <v>464</v>
      </c>
      <c r="H237" s="23" t="s">
        <v>464</v>
      </c>
      <c r="I237" s="23">
        <v>0</v>
      </c>
      <c r="J237" s="25" t="s">
        <v>488</v>
      </c>
      <c r="K237" s="20" t="s">
        <v>699</v>
      </c>
      <c r="L237" s="29"/>
    </row>
    <row r="238" spans="1:12" ht="118.8">
      <c r="A238" s="23">
        <v>5</v>
      </c>
      <c r="B238" s="23" t="s">
        <v>357</v>
      </c>
      <c r="C238" s="24">
        <v>41988</v>
      </c>
      <c r="D238" s="23" t="s">
        <v>462</v>
      </c>
      <c r="E238" s="23" t="s">
        <v>485</v>
      </c>
      <c r="F238" s="23" t="s">
        <v>464</v>
      </c>
      <c r="G238" s="23" t="s">
        <v>464</v>
      </c>
      <c r="H238" s="23" t="s">
        <v>464</v>
      </c>
      <c r="I238" s="23">
        <v>523542.16</v>
      </c>
      <c r="J238" s="25" t="s">
        <v>610</v>
      </c>
      <c r="K238" s="20" t="s">
        <v>700</v>
      </c>
      <c r="L238" s="29"/>
    </row>
    <row r="239" spans="1:12" ht="171.6">
      <c r="A239" s="23">
        <v>5</v>
      </c>
      <c r="B239" s="23" t="s">
        <v>358</v>
      </c>
      <c r="C239" s="24">
        <v>41789</v>
      </c>
      <c r="D239" s="23" t="s">
        <v>463</v>
      </c>
      <c r="E239" s="23" t="s">
        <v>467</v>
      </c>
      <c r="F239" s="23" t="s">
        <v>464</v>
      </c>
      <c r="G239" s="23" t="s">
        <v>464</v>
      </c>
      <c r="H239" s="23" t="s">
        <v>464</v>
      </c>
      <c r="I239" s="23">
        <v>1535.41</v>
      </c>
      <c r="J239" s="25" t="s">
        <v>611</v>
      </c>
      <c r="K239" s="20" t="s">
        <v>701</v>
      </c>
      <c r="L239" s="2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vt:lpstr>
      <vt:lpstr>Лоты 1 и 5</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Ермакова</dc:creator>
  <cp:lastModifiedBy>Ермакова</cp:lastModifiedBy>
  <dcterms:created xsi:type="dcterms:W3CDTF">2022-08-25T12:36:26Z</dcterms:created>
  <dcterms:modified xsi:type="dcterms:W3CDTF">2022-09-16T10:47:49Z</dcterms:modified>
</cp:coreProperties>
</file>