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ДРА\8-DRA\№2 Отдел сопровождения процедур по реализации активов\Торги имуществом банков в ДРА\АФ Банк (351)\2022.10.22_ППП_14 л ПТ\Документы от ПКУ\"/>
    </mc:Choice>
  </mc:AlternateContent>
  <bookViews>
    <workbookView xWindow="0" yWindow="0" windowWidth="28800" windowHeight="13350"/>
  </bookViews>
  <sheets>
    <sheet name="Расшифровка сборного лота 10" sheetId="1" r:id="rId1"/>
  </sheets>
  <definedNames>
    <definedName name="_xlnm._FilterDatabase" localSheetId="0" hidden="1">'Расшифровка сборного лота 10'!$A$2:$B$11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1" l="1"/>
  <c r="A5" i="1"/>
  <c r="A6" i="1" s="1"/>
  <c r="A7" i="1" s="1"/>
  <c r="A8" i="1" s="1"/>
  <c r="A9" i="1" s="1"/>
  <c r="A10" i="1" s="1"/>
  <c r="A11" i="1" s="1"/>
  <c r="C12" i="1"/>
</calcChain>
</file>

<file path=xl/sharedStrings.xml><?xml version="1.0" encoding="utf-8"?>
<sst xmlns="http://schemas.openxmlformats.org/spreadsheetml/2006/main" count="25" uniqueCount="17">
  <si>
    <t>Итого:</t>
  </si>
  <si>
    <t>Респ.Башкортостан</t>
  </si>
  <si>
    <t>Шутов Валерий Васильевич, КД 8811/9 от 13.07.2012, решение Верх-Исетского районного суда г. Екатеринбурга Свердловской области от 21.03.2014 по делу 2-1014/14</t>
  </si>
  <si>
    <t>Фадеева Ирина Геннадьевна, КД 8811/15 от 27.08.2012, решение Тагилстроевского районного суда г.НижнийТагил Свердловской области от 25.07.2013 по делу 2-790/2013, ВС 015603911 от 12.02.2014</t>
  </si>
  <si>
    <t>Спиридонов Дмитрий Валерьевич, КД 8811/2 от 28.03.2012, решение Верх-Исетского районного суда г. Екатеринбурга от 14.05.2013 по делу 2-2625/2013</t>
  </si>
  <si>
    <t>Рогожников Виктор Георгиевич, КД 8861/2 от 29.05.2013, решение Кировского районного суда г. Екатеринбурга от 05.05.2014 по делу 2-2222/2014 ФС 008188130 от 16.10.2015</t>
  </si>
  <si>
    <t>Ермоленко Ольга Сергеевна, КД 8807/16 от 06.03.2012, заочное решение Красноуфимского городского суда Свердловской области от 05.03.2013 по делу 2-322/2013, ВС049121084 от 26.04.2013</t>
  </si>
  <si>
    <t>Браузман Виктор Федорович, КД 8811/12 от 23.08.2012, решение Тагилстроевского районного суда города Нижнего Тагила Свердловской области от 20.05.2013 по делу 2-734/2013, ВС 015603919 от 13.02.2014</t>
  </si>
  <si>
    <t>Александров Алексей Валерьевич, КД 8811/7 от 28.06.2012, решение Ленинского районного суда г.Нижний Тагил Свердловской области от 26.07.2013 по делу 2-1133/2013, ВС 015603912 от 12.02.2014</t>
  </si>
  <si>
    <t>Нестеров Андрей Валерьевич, КД 8811/4 от 26.04.2012, решение Верхнепышминского городского суда Свердловской области от 22.05.2013 по делу 2-11/2014</t>
  </si>
  <si>
    <t>Кузнецов Игорь Геннадьевич, КД 8807/1 от 09.12.2011, решение Синарского районного суда г. Каменска-Уральского Свердловской области от 14.12.2012 по делу 2-1815/2012</t>
  </si>
  <si>
    <t>Местонахождения</t>
  </si>
  <si>
    <t>Сумма долга, руб.</t>
  </si>
  <si>
    <t>Наименование имущества (позиций)</t>
  </si>
  <si>
    <t>№ п/п</t>
  </si>
  <si>
    <t>Права требования по 9 кредитным договорам физических лиц</t>
  </si>
  <si>
    <t>Лот№10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</si>
</sst>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1" fillId="0" borderId="0" xfId="0" applyFont="1" applyFill="1" applyAlignment="1">
      <alignment horizontal="left" vertical="top"/>
    </xf>
    <xf numFmtId="0" fontId="1" fillId="0" borderId="0" xfId="0" applyFont="1" applyFill="1"/>
    <xf numFmtId="0" fontId="1" fillId="0" borderId="1" xfId="0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0" fontId="2" fillId="0" borderId="0" xfId="0" applyFont="1"/>
    <xf numFmtId="0" fontId="3" fillId="0" borderId="0" xfId="0" applyFont="1"/>
    <xf numFmtId="0" fontId="4" fillId="0" borderId="1" xfId="0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0" fontId="2" fillId="0" borderId="0" xfId="0" applyFont="1" applyFill="1"/>
    <xf numFmtId="0" fontId="3" fillId="0" borderId="0" xfId="0" applyFont="1" applyFill="1"/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J12"/>
  <sheetViews>
    <sheetView tabSelected="1" zoomScale="80" zoomScaleNormal="80" workbookViewId="0">
      <selection activeCell="C15" sqref="C15"/>
    </sheetView>
  </sheetViews>
  <sheetFormatPr defaultRowHeight="30" customHeight="1" x14ac:dyDescent="0.25"/>
  <cols>
    <col min="1" max="1" width="14.5703125" style="3" customWidth="1"/>
    <col min="2" max="2" width="70.140625" style="2" customWidth="1"/>
    <col min="3" max="3" width="19.5703125" style="1" customWidth="1"/>
    <col min="4" max="4" width="27.140625" style="1" customWidth="1"/>
    <col min="5" max="16384" width="9.140625" style="1"/>
  </cols>
  <sheetData>
    <row r="1" spans="1:218" ht="30" customHeight="1" x14ac:dyDescent="0.25">
      <c r="A1" s="19" t="s">
        <v>16</v>
      </c>
      <c r="B1" s="18" t="s">
        <v>15</v>
      </c>
      <c r="C1" s="18"/>
      <c r="D1" s="18"/>
    </row>
    <row r="2" spans="1:218" s="3" customFormat="1" ht="30" customHeight="1" x14ac:dyDescent="0.25">
      <c r="A2" s="17" t="s">
        <v>14</v>
      </c>
      <c r="B2" s="16" t="s">
        <v>13</v>
      </c>
      <c r="C2" s="15" t="s">
        <v>12</v>
      </c>
      <c r="D2" s="14" t="s">
        <v>11</v>
      </c>
    </row>
    <row r="3" spans="1:218" s="7" customFormat="1" ht="43.5" customHeight="1" x14ac:dyDescent="0.2">
      <c r="A3" s="11">
        <v>1</v>
      </c>
      <c r="B3" s="10" t="s">
        <v>10</v>
      </c>
      <c r="C3" s="9">
        <v>181221.2</v>
      </c>
      <c r="D3" s="8" t="s">
        <v>1</v>
      </c>
    </row>
    <row r="4" spans="1:218" s="7" customFormat="1" ht="44.25" customHeight="1" x14ac:dyDescent="0.2">
      <c r="A4" s="11">
        <f>A3+1</f>
        <v>2</v>
      </c>
      <c r="B4" s="10" t="s">
        <v>9</v>
      </c>
      <c r="C4" s="9">
        <v>551052.63</v>
      </c>
      <c r="D4" s="8" t="s">
        <v>1</v>
      </c>
    </row>
    <row r="5" spans="1:218" s="6" customFormat="1" ht="41.25" customHeight="1" x14ac:dyDescent="0.2">
      <c r="A5" s="11">
        <f>A4+1</f>
        <v>3</v>
      </c>
      <c r="B5" s="10" t="s">
        <v>8</v>
      </c>
      <c r="C5" s="9">
        <v>5593076.2800000003</v>
      </c>
      <c r="D5" s="8" t="s">
        <v>1</v>
      </c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</row>
    <row r="6" spans="1:218" s="6" customFormat="1" ht="39.75" customHeight="1" x14ac:dyDescent="0.2">
      <c r="A6" s="11">
        <f>A5+1</f>
        <v>4</v>
      </c>
      <c r="B6" s="10" t="s">
        <v>7</v>
      </c>
      <c r="C6" s="9">
        <v>1195397.3</v>
      </c>
      <c r="D6" s="8" t="s">
        <v>1</v>
      </c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</row>
    <row r="7" spans="1:218" s="6" customFormat="1" ht="42.75" customHeight="1" x14ac:dyDescent="0.2">
      <c r="A7" s="11">
        <f>A6+1</f>
        <v>5</v>
      </c>
      <c r="B7" s="10" t="s">
        <v>6</v>
      </c>
      <c r="C7" s="9">
        <v>161629.39000000001</v>
      </c>
      <c r="D7" s="8" t="s">
        <v>1</v>
      </c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</row>
    <row r="8" spans="1:218" s="6" customFormat="1" ht="39.75" customHeight="1" x14ac:dyDescent="0.2">
      <c r="A8" s="11">
        <f>A7+1</f>
        <v>6</v>
      </c>
      <c r="B8" s="10" t="s">
        <v>5</v>
      </c>
      <c r="C8" s="9">
        <v>2567843.2999999998</v>
      </c>
      <c r="D8" s="8" t="s">
        <v>1</v>
      </c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  <c r="GR8" s="7"/>
      <c r="GS8" s="7"/>
      <c r="GT8" s="7"/>
      <c r="GU8" s="7"/>
      <c r="GV8" s="7"/>
      <c r="GW8" s="7"/>
      <c r="GX8" s="7"/>
      <c r="GY8" s="7"/>
      <c r="GZ8" s="7"/>
      <c r="HA8" s="7"/>
      <c r="HB8" s="7"/>
      <c r="HC8" s="7"/>
      <c r="HD8" s="7"/>
      <c r="HE8" s="7"/>
      <c r="HF8" s="7"/>
      <c r="HG8" s="7"/>
      <c r="HH8" s="7"/>
      <c r="HI8" s="7"/>
      <c r="HJ8" s="7"/>
    </row>
    <row r="9" spans="1:218" s="6" customFormat="1" ht="42" customHeight="1" x14ac:dyDescent="0.2">
      <c r="A9" s="11">
        <f>A8+1</f>
        <v>7</v>
      </c>
      <c r="B9" s="10" t="s">
        <v>4</v>
      </c>
      <c r="C9" s="9">
        <v>717963.60999999987</v>
      </c>
      <c r="D9" s="8" t="s">
        <v>1</v>
      </c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  <c r="GV9" s="7"/>
      <c r="GW9" s="7"/>
      <c r="GX9" s="7"/>
      <c r="GY9" s="7"/>
      <c r="GZ9" s="7"/>
      <c r="HA9" s="7"/>
      <c r="HB9" s="7"/>
      <c r="HC9" s="7"/>
      <c r="HD9" s="7"/>
      <c r="HE9" s="7"/>
      <c r="HF9" s="7"/>
      <c r="HG9" s="7"/>
      <c r="HH9" s="7"/>
      <c r="HI9" s="7"/>
      <c r="HJ9" s="7"/>
    </row>
    <row r="10" spans="1:218" s="12" customFormat="1" ht="42.75" customHeight="1" x14ac:dyDescent="0.2">
      <c r="A10" s="11">
        <f>A9+1</f>
        <v>8</v>
      </c>
      <c r="B10" s="10" t="s">
        <v>3</v>
      </c>
      <c r="C10" s="9">
        <v>6063330.6600000001</v>
      </c>
      <c r="D10" s="8" t="s">
        <v>1</v>
      </c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  <c r="EH10" s="13"/>
      <c r="EI10" s="13"/>
      <c r="EJ10" s="13"/>
      <c r="EK10" s="13"/>
      <c r="EL10" s="13"/>
      <c r="EM10" s="13"/>
      <c r="EN10" s="13"/>
      <c r="EO10" s="13"/>
      <c r="EP10" s="13"/>
      <c r="EQ10" s="13"/>
      <c r="ER10" s="13"/>
      <c r="ES10" s="13"/>
      <c r="ET10" s="13"/>
      <c r="EU10" s="13"/>
      <c r="EV10" s="13"/>
      <c r="EW10" s="13"/>
      <c r="EX10" s="13"/>
      <c r="EY10" s="13"/>
      <c r="EZ10" s="13"/>
      <c r="FA10" s="13"/>
      <c r="FB10" s="13"/>
      <c r="FC10" s="13"/>
      <c r="FD10" s="13"/>
      <c r="FE10" s="13"/>
      <c r="FF10" s="13"/>
      <c r="FG10" s="13"/>
      <c r="FH10" s="13"/>
      <c r="FI10" s="13"/>
      <c r="FJ10" s="13"/>
      <c r="FK10" s="13"/>
      <c r="FL10" s="13"/>
      <c r="FM10" s="13"/>
      <c r="FN10" s="13"/>
      <c r="FO10" s="13"/>
      <c r="FP10" s="13"/>
      <c r="FQ10" s="13"/>
      <c r="FR10" s="13"/>
      <c r="FS10" s="13"/>
      <c r="FT10" s="13"/>
      <c r="FU10" s="13"/>
      <c r="FV10" s="13"/>
      <c r="FW10" s="13"/>
      <c r="FX10" s="13"/>
      <c r="FY10" s="13"/>
      <c r="FZ10" s="13"/>
      <c r="GA10" s="13"/>
      <c r="GB10" s="13"/>
      <c r="GC10" s="13"/>
      <c r="GD10" s="13"/>
      <c r="GE10" s="13"/>
      <c r="GF10" s="13"/>
      <c r="GG10" s="13"/>
      <c r="GH10" s="13"/>
      <c r="GI10" s="13"/>
      <c r="GJ10" s="13"/>
      <c r="GK10" s="13"/>
      <c r="GL10" s="13"/>
      <c r="GM10" s="13"/>
      <c r="GN10" s="13"/>
      <c r="GO10" s="13"/>
      <c r="GP10" s="13"/>
      <c r="GQ10" s="13"/>
      <c r="GR10" s="13"/>
      <c r="GS10" s="13"/>
      <c r="GT10" s="13"/>
      <c r="GU10" s="13"/>
      <c r="GV10" s="13"/>
      <c r="GW10" s="13"/>
      <c r="GX10" s="13"/>
      <c r="GY10" s="13"/>
      <c r="GZ10" s="13"/>
      <c r="HA10" s="13"/>
      <c r="HB10" s="13"/>
      <c r="HC10" s="13"/>
      <c r="HD10" s="13"/>
      <c r="HE10" s="13"/>
      <c r="HF10" s="13"/>
      <c r="HG10" s="13"/>
      <c r="HH10" s="13"/>
      <c r="HI10" s="13"/>
      <c r="HJ10" s="13"/>
    </row>
    <row r="11" spans="1:218" s="6" customFormat="1" ht="45.75" customHeight="1" x14ac:dyDescent="0.2">
      <c r="A11" s="11">
        <f>A10+1</f>
        <v>9</v>
      </c>
      <c r="B11" s="10" t="s">
        <v>2</v>
      </c>
      <c r="C11" s="9">
        <v>2657970.7999999998</v>
      </c>
      <c r="D11" s="8" t="s">
        <v>1</v>
      </c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7"/>
      <c r="FS11" s="7"/>
      <c r="FT11" s="7"/>
      <c r="FU11" s="7"/>
      <c r="FV11" s="7"/>
      <c r="FW11" s="7"/>
      <c r="FX11" s="7"/>
      <c r="FY11" s="7"/>
      <c r="FZ11" s="7"/>
      <c r="GA11" s="7"/>
      <c r="GB11" s="7"/>
      <c r="GC11" s="7"/>
      <c r="GD11" s="7"/>
      <c r="GE11" s="7"/>
      <c r="GF11" s="7"/>
      <c r="GG11" s="7"/>
      <c r="GH11" s="7"/>
      <c r="GI11" s="7"/>
      <c r="GJ11" s="7"/>
      <c r="GK11" s="7"/>
      <c r="GL11" s="7"/>
      <c r="GM11" s="7"/>
      <c r="GN11" s="7"/>
      <c r="GO11" s="7"/>
      <c r="GP11" s="7"/>
      <c r="GQ11" s="7"/>
      <c r="GR11" s="7"/>
      <c r="GS11" s="7"/>
      <c r="GT11" s="7"/>
      <c r="GU11" s="7"/>
      <c r="GV11" s="7"/>
      <c r="GW11" s="7"/>
      <c r="GX11" s="7"/>
      <c r="GY11" s="7"/>
      <c r="GZ11" s="7"/>
      <c r="HA11" s="7"/>
      <c r="HB11" s="7"/>
      <c r="HC11" s="7"/>
      <c r="HD11" s="7"/>
      <c r="HE11" s="7"/>
      <c r="HF11" s="7"/>
      <c r="HG11" s="7"/>
      <c r="HH11" s="7"/>
      <c r="HI11" s="7"/>
      <c r="HJ11" s="7"/>
    </row>
    <row r="12" spans="1:218" ht="30" customHeight="1" x14ac:dyDescent="0.25">
      <c r="A12" s="4"/>
      <c r="B12" s="4" t="s">
        <v>0</v>
      </c>
      <c r="C12" s="5">
        <f>SUM(C3:C11)</f>
        <v>19689485.169999998</v>
      </c>
      <c r="D12" s="4"/>
    </row>
  </sheetData>
  <mergeCells count="1">
    <mergeCell ref="B1:D1"/>
  </mergeCells>
  <pageMargins left="0.25" right="0.25" top="0.75" bottom="0.75" header="0.3" footer="0.3"/>
  <pageSetup paperSize="9" scale="1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Расшифровка сборного лота 10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Ефимова Ирина Николаевна</dc:creator>
  <cp:lastModifiedBy>Ефимова Ирина Николаевна</cp:lastModifiedBy>
  <dcterms:created xsi:type="dcterms:W3CDTF">2022-10-17T10:57:45Z</dcterms:created>
  <dcterms:modified xsi:type="dcterms:W3CDTF">2022-10-17T10:58:07Z</dcterms:modified>
</cp:coreProperties>
</file>