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рапина\БАНКИ\Смолевич\На КОВ\!Права требования\!Бородино-2006\Ответы на запросы\"/>
    </mc:Choice>
  </mc:AlternateContent>
  <bookViews>
    <workbookView xWindow="-90" yWindow="15" windowWidth="26925" windowHeight="7770" tabRatio="575"/>
  </bookViews>
  <sheets>
    <sheet name="ДРА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1" l="1"/>
  <c r="E5" i="11" l="1"/>
  <c r="F5" i="11"/>
  <c r="G5" i="11"/>
  <c r="H5" i="11"/>
  <c r="I5" i="11"/>
  <c r="D5" i="11"/>
  <c r="J4" i="11"/>
  <c r="J5" i="11" s="1"/>
</calcChain>
</file>

<file path=xl/sharedStrings.xml><?xml version="1.0" encoding="utf-8"?>
<sst xmlns="http://schemas.openxmlformats.org/spreadsheetml/2006/main" count="23" uniqueCount="23">
  <si>
    <t>№ лота</t>
  </si>
  <si>
    <t>Наименование лота</t>
  </si>
  <si>
    <t>Размер задолженности, установленный судом</t>
  </si>
  <si>
    <t>на первых торгах</t>
  </si>
  <si>
    <t>на повторных торгах</t>
  </si>
  <si>
    <t>на первом периоде торгов ППП</t>
  </si>
  <si>
    <t>на последнем периоде торгов ППП</t>
  </si>
  <si>
    <t>Наличие обременений и ограничений (находится ли в стадии банкротства)</t>
  </si>
  <si>
    <t>Сведения об имуществе Решение/определение суда</t>
  </si>
  <si>
    <t>Залоги, поручители</t>
  </si>
  <si>
    <t>Размер задолженности, установленный судом с учетом погашений</t>
  </si>
  <si>
    <t>1ППП с 28.02.2017 по 15.05.2017 (Публикация от 11.01.2017)</t>
  </si>
  <si>
    <t>предыдущие торги</t>
  </si>
  <si>
    <t>наименование лота/цены</t>
  </si>
  <si>
    <t>ООО "Бородино - 2006", ИНН 6713007225</t>
  </si>
  <si>
    <t>КД №5 от 19.04.2011, КД №15 от 31.10.2011, КД №11 от 30.09.2011, определение АС Смоленской обл. по делу №А62-4708/2017 от 15.04.2019 о включении в третью очередь РТК</t>
  </si>
  <si>
    <t>находится в стадии банкротства</t>
  </si>
  <si>
    <t>ООО «Бородино - 2006», ИНН 6713007225, Абсандзе Гурам Валикович, решение Руднянского РС от 23.12.2013 по делу 2-401/2013 (по договору 15 от 31.10.2011 солидарное взыскание в размере 7 366 310,30 руб., по договору 05 от 31.10.2011 взыскание с ООО «Бородино-2006» в размере 8 343 969,52 руб.) (15 801 279,82 руб.) - 10 575 000,00</t>
  </si>
  <si>
    <t>последняя цена</t>
  </si>
  <si>
    <t>Цена на первых торгах Аукцион 20.07.2016 (Публикация на сайте Агентства от 02.06.2016</t>
  </si>
  <si>
    <t>1.ПРАВА ТРЕБОВАНИЯ К ЮРИДИЧЕСКИМ ЛИЦАМ</t>
  </si>
  <si>
    <r>
      <t xml:space="preserve">Балансовая       </t>
    </r>
    <r>
      <rPr>
        <sz val="9"/>
        <color theme="1"/>
        <rFont val="Times New Roman"/>
        <family val="1"/>
        <charset val="204"/>
      </rPr>
      <t xml:space="preserve"> по состоянию на 01.11.22</t>
    </r>
    <r>
      <rPr>
        <vertAlign val="superscript"/>
        <sz val="9"/>
        <color theme="1"/>
        <rFont val="Times New Roman"/>
        <family val="1"/>
        <charset val="204"/>
      </rPr>
      <t>1</t>
    </r>
  </si>
  <si>
    <r>
      <t>Поручитель: Абсандзе Гурам Валикович.
Залогодатель: ООО "Бородино-2006"-</t>
    </r>
    <r>
      <rPr>
        <b/>
        <sz val="9"/>
        <color theme="1"/>
        <rFont val="Times New Roman"/>
        <family val="1"/>
        <charset val="204"/>
      </rPr>
      <t xml:space="preserve"> Залог реализован в рамках банкротства Должника.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</si>
</sst>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0" fontId="2" fillId="0" borderId="0" xfId="0" applyFont="1"/>
    <xf numFmtId="0" fontId="2" fillId="6" borderId="1" xfId="0" applyFont="1" applyFill="1" applyBorder="1"/>
    <xf numFmtId="4" fontId="2" fillId="6" borderId="1" xfId="0" applyNumberFormat="1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3" fillId="0" borderId="1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 2" xfId="3"/>
    <cellStyle name="Обычный 3 2" xfId="2"/>
    <cellStyle name="Обычный 4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tabSelected="1" workbookViewId="0">
      <selection activeCell="P13" sqref="P13"/>
    </sheetView>
  </sheetViews>
  <sheetFormatPr defaultRowHeight="12" x14ac:dyDescent="0.2"/>
  <cols>
    <col min="1" max="1" width="5.7109375" style="17" customWidth="1"/>
    <col min="2" max="2" width="30" style="17" customWidth="1"/>
    <col min="3" max="3" width="42.5703125" style="17" customWidth="1"/>
    <col min="4" max="4" width="12.42578125" style="17" customWidth="1"/>
    <col min="5" max="5" width="13.140625" style="17" customWidth="1"/>
    <col min="6" max="6" width="14.140625" style="17" customWidth="1"/>
    <col min="7" max="7" width="12.140625" style="17" hidden="1" customWidth="1"/>
    <col min="8" max="8" width="3.42578125" style="17" hidden="1" customWidth="1"/>
    <col min="9" max="9" width="12.7109375" style="17" customWidth="1"/>
    <col min="10" max="10" width="12.5703125" style="17" customWidth="1"/>
    <col min="11" max="11" width="12.42578125" style="17" customWidth="1"/>
    <col min="12" max="12" width="27.85546875" style="17" customWidth="1"/>
    <col min="13" max="13" width="30.7109375" style="17" customWidth="1"/>
    <col min="14" max="14" width="11.140625" style="17" customWidth="1"/>
    <col min="15" max="15" width="15.7109375" style="17" customWidth="1"/>
    <col min="16" max="16" width="44" style="17" customWidth="1"/>
    <col min="17" max="16384" width="9.140625" style="17"/>
  </cols>
  <sheetData>
    <row r="2" spans="1:22" s="5" customFormat="1" ht="72" customHeight="1" x14ac:dyDescent="0.2">
      <c r="A2" s="1" t="s">
        <v>0</v>
      </c>
      <c r="B2" s="1" t="s">
        <v>1</v>
      </c>
      <c r="C2" s="1" t="s">
        <v>8</v>
      </c>
      <c r="D2" s="1" t="s">
        <v>21</v>
      </c>
      <c r="E2" s="1" t="s">
        <v>2</v>
      </c>
      <c r="F2" s="12" t="s">
        <v>10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2" t="s">
        <v>12</v>
      </c>
      <c r="M2" s="2" t="s">
        <v>13</v>
      </c>
      <c r="N2" s="2" t="s">
        <v>18</v>
      </c>
      <c r="O2" s="2" t="s">
        <v>19</v>
      </c>
      <c r="P2" s="3" t="s">
        <v>9</v>
      </c>
      <c r="Q2" s="4"/>
      <c r="R2" s="4"/>
      <c r="S2" s="4"/>
      <c r="T2" s="4"/>
      <c r="U2" s="4"/>
      <c r="V2" s="4"/>
    </row>
    <row r="3" spans="1:22" s="4" customFormat="1" ht="10.5" customHeight="1" x14ac:dyDescent="0.2">
      <c r="A3" s="20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2"/>
      <c r="L3" s="16"/>
      <c r="M3" s="13"/>
      <c r="N3" s="13"/>
      <c r="O3" s="13"/>
      <c r="P3" s="14"/>
    </row>
    <row r="4" spans="1:22" s="4" customFormat="1" ht="120" customHeight="1" x14ac:dyDescent="0.2">
      <c r="A4" s="15">
        <v>1</v>
      </c>
      <c r="B4" s="6" t="s">
        <v>14</v>
      </c>
      <c r="C4" s="7" t="s">
        <v>15</v>
      </c>
      <c r="D4" s="7">
        <v>12678637.23</v>
      </c>
      <c r="E4" s="7">
        <v>26382829.449999999</v>
      </c>
      <c r="F4" s="7">
        <f>26382829.45-7.56-2500000</f>
        <v>23882821.890000001</v>
      </c>
      <c r="G4" s="8"/>
      <c r="H4" s="8"/>
      <c r="I4" s="8">
        <v>6133500</v>
      </c>
      <c r="J4" s="8">
        <f>ROUND(I4*(100%-14.15%*7),2)</f>
        <v>58268.25</v>
      </c>
      <c r="K4" s="15" t="s">
        <v>16</v>
      </c>
      <c r="L4" s="15" t="s">
        <v>11</v>
      </c>
      <c r="M4" s="13" t="s">
        <v>17</v>
      </c>
      <c r="N4" s="7">
        <v>6133500</v>
      </c>
      <c r="O4" s="7">
        <v>11750000</v>
      </c>
      <c r="P4" s="19" t="s">
        <v>22</v>
      </c>
    </row>
    <row r="5" spans="1:22" s="9" customFormat="1" x14ac:dyDescent="0.2">
      <c r="A5" s="10"/>
      <c r="B5" s="10"/>
      <c r="C5" s="10"/>
      <c r="D5" s="11">
        <f>D4</f>
        <v>12678637.23</v>
      </c>
      <c r="E5" s="11">
        <f t="shared" ref="E5:J5" si="0">E4</f>
        <v>26382829.449999999</v>
      </c>
      <c r="F5" s="11">
        <f t="shared" si="0"/>
        <v>23882821.890000001</v>
      </c>
      <c r="G5" s="11">
        <f t="shared" si="0"/>
        <v>0</v>
      </c>
      <c r="H5" s="11">
        <f t="shared" si="0"/>
        <v>0</v>
      </c>
      <c r="I5" s="11">
        <f t="shared" si="0"/>
        <v>6133500</v>
      </c>
      <c r="J5" s="11">
        <f t="shared" si="0"/>
        <v>58268.25</v>
      </c>
      <c r="K5" s="11"/>
      <c r="L5" s="10"/>
      <c r="M5" s="10"/>
      <c r="N5" s="10"/>
      <c r="O5" s="10"/>
      <c r="P5" s="10"/>
    </row>
    <row r="6" spans="1:22" x14ac:dyDescent="0.2">
      <c r="D6" s="18"/>
    </row>
  </sheetData>
  <mergeCells count="1">
    <mergeCell ref="A3:K3"/>
  </mergeCells>
  <pageMargins left="0.19685039370078741" right="0.11811023622047245" top="0.15748031496062992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ДРА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Зарапина Е Г</dc:creator>
  <cp:lastModifiedBy>Зарапина Е Г</cp:lastModifiedBy>
  <cp:lastPrinted>2022-09-15T14:36:24Z</cp:lastPrinted>
  <dcterms:created xsi:type="dcterms:W3CDTF">2021-02-11T12:33:16Z</dcterms:created>
  <dcterms:modified xsi:type="dcterms:W3CDTF">2022-11-08T07:32:46Z</dcterms:modified>
</cp:coreProperties>
</file>