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updateLinks="never" codeName="ЭтаКнига"/>
  <mc:AlternateContent xmlns:mc="http://schemas.openxmlformats.org/markup-compatibility/2006">
    <mc:Choice Requires="x15">
      <x15ac:absPath xmlns:x15ac="http://schemas.microsoft.com/office/spreadsheetml/2010/11/ac" url="U:\ДРА\8-DRA\№2 Отдел сопровождения процедур по реализации активов\Торги имуществом банков в ДРА\1Банк (508)\2022.09.03_А+ППП_РАД\Документы от ПКУ\"/>
    </mc:Choice>
  </mc:AlternateContent>
  <xr:revisionPtr revIDLastSave="0" documentId="13_ncr:1_{C2618BBF-AAEC-49D7-B31C-6FA4FAAA9D15}" xr6:coauthVersionLast="47" xr6:coauthVersionMax="47" xr10:uidLastSave="{00000000-0000-0000-0000-000000000000}"/>
  <bookViews>
    <workbookView xWindow="-120" yWindow="-120" windowWidth="29040" windowHeight="15840" tabRatio="764" firstSheet="2" activeTab="2" xr2:uid="{00000000-000D-0000-FFFF-FFFF00000000}"/>
  </bookViews>
  <sheets>
    <sheet name="Аукцион (как заполнять)" sheetId="1" state="hidden" r:id="rId1"/>
    <sheet name="3. Расшифровка" sheetId="15" state="hidden" r:id="rId2"/>
    <sheet name="лот 25" sheetId="17" r:id="rId3"/>
    <sheet name="Регионы" sheetId="4" state="hidden" r:id="rId4"/>
    <sheet name="Подтипы активов" sheetId="5" state="hidden" r:id="rId5"/>
  </sheets>
  <definedNames>
    <definedName name="_xlnm._FilterDatabase" localSheetId="1" hidden="1">'3. Расшифровка'!$A$5:$N$42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7" l="1"/>
  <c r="A8" i="17" s="1"/>
  <c r="A9" i="17" s="1"/>
  <c r="A10" i="17" s="1"/>
  <c r="A11" i="17" s="1"/>
  <c r="E42" i="15" l="1"/>
  <c r="D42" i="15"/>
  <c r="G23" i="15" l="1"/>
  <c r="G21" i="15"/>
  <c r="G20" i="15"/>
  <c r="G4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Дергачев Владимир Андреевич</author>
    <author>Бражник Диана Николаевна</author>
  </authors>
  <commentList>
    <comment ref="D9" authorId="0" shapeId="0" xr:uid="{00000000-0006-0000-0000-000001000000}">
      <text>
        <r>
          <rPr>
            <b/>
            <sz val="9"/>
            <color indexed="81"/>
            <rFont val="Tahoma"/>
            <family val="2"/>
            <charset val="204"/>
          </rPr>
          <t>Выбирается из списка (см. лист "Комментарии")</t>
        </r>
      </text>
    </comment>
    <comment ref="E9" authorId="0" shapeId="0" xr:uid="{00000000-0006-0000-0000-000002000000}">
      <text>
        <r>
          <rPr>
            <b/>
            <sz val="9"/>
            <color indexed="81"/>
            <rFont val="Tahoma"/>
            <family val="2"/>
            <charset val="204"/>
          </rPr>
          <t>Выбирается из списка</t>
        </r>
      </text>
    </comment>
    <comment ref="F9" authorId="1" shapeId="0" xr:uid="{00000000-0006-0000-0000-000003000000}">
      <text>
        <r>
          <rPr>
            <b/>
            <sz val="9"/>
            <color indexed="81"/>
            <rFont val="Tahoma"/>
            <family val="2"/>
            <charset val="204"/>
          </rPr>
          <t>Для составных лотов до 10 позиций приводится расшифровка позиций</t>
        </r>
      </text>
    </comment>
    <comment ref="I9" authorId="1" shapeId="0" xr:uid="{00000000-0006-0000-0000-000004000000}">
      <text>
        <r>
          <rPr>
            <b/>
            <sz val="9"/>
            <color indexed="81"/>
            <rFont val="Tahoma"/>
            <family val="2"/>
            <charset val="204"/>
          </rPr>
          <t>указать дату</t>
        </r>
        <r>
          <rPr>
            <sz val="9"/>
            <color indexed="81"/>
            <rFont val="Tahoma"/>
            <family val="2"/>
            <charset val="204"/>
          </rPr>
          <t xml:space="preserve">
</t>
        </r>
      </text>
    </comment>
    <comment ref="K9" authorId="1" shapeId="0" xr:uid="{00000000-0006-0000-0000-000005000000}">
      <text>
        <r>
          <rPr>
            <b/>
            <sz val="9"/>
            <color indexed="81"/>
            <rFont val="Tahoma"/>
            <family val="2"/>
            <charset val="204"/>
          </rPr>
          <t>указать дату</t>
        </r>
      </text>
    </comment>
    <comment ref="N9" authorId="0" shapeId="0" xr:uid="{00000000-0006-0000-0000-000006000000}">
      <text>
        <r>
          <rPr>
            <b/>
            <sz val="9"/>
            <color indexed="81"/>
            <rFont val="Tahoma"/>
            <family val="2"/>
            <charset val="204"/>
          </rPr>
          <t xml:space="preserve">См. лист "Комментарии"
</t>
        </r>
      </text>
    </comment>
    <comment ref="L10" authorId="1" shapeId="0" xr:uid="{00000000-0006-0000-0000-000007000000}">
      <text>
        <r>
          <rPr>
            <b/>
            <sz val="9"/>
            <color indexed="81"/>
            <rFont val="Tahoma"/>
            <family val="2"/>
            <charset val="204"/>
          </rPr>
          <t>Если торги в форме конкурса, то необходимо заменить "аукцион" на "конкурс"</t>
        </r>
        <r>
          <rPr>
            <sz val="9"/>
            <color indexed="81"/>
            <rFont val="Tahoma"/>
            <family val="2"/>
            <charset val="204"/>
          </rPr>
          <t xml:space="preserve">
</t>
        </r>
      </text>
    </comment>
    <comment ref="M10" authorId="1" shapeId="0" xr:uid="{00000000-0006-0000-0000-000008000000}">
      <text>
        <r>
          <rPr>
            <b/>
            <sz val="9"/>
            <color indexed="81"/>
            <rFont val="Tahoma"/>
            <family val="2"/>
            <charset val="204"/>
          </rPr>
          <t>Если торги в форме конкурса, то необходимо заменить "аукцион" на "конкурс"</t>
        </r>
      </text>
    </comment>
    <comment ref="B53" authorId="1" shapeId="0" xr:uid="{00000000-0006-0000-0000-000009000000}">
      <text>
        <r>
          <rPr>
            <b/>
            <sz val="9"/>
            <color indexed="81"/>
            <rFont val="Tahoma"/>
            <family val="2"/>
            <charset val="204"/>
          </rPr>
          <t>основной долг, начисленные проценты, пени, штрафы/сумма долга по решению суда</t>
        </r>
        <r>
          <rPr>
            <sz val="9"/>
            <color indexed="81"/>
            <rFont val="Tahoma"/>
            <family val="2"/>
            <charset val="204"/>
          </rPr>
          <t xml:space="preserve">
</t>
        </r>
      </text>
    </comment>
  </commentList>
</comments>
</file>

<file path=xl/sharedStrings.xml><?xml version="1.0" encoding="utf-8"?>
<sst xmlns="http://schemas.openxmlformats.org/spreadsheetml/2006/main" count="573" uniqueCount="395">
  <si>
    <t>ИТОГО:</t>
  </si>
  <si>
    <t>3. ДРАГОЦЕННЫЕ  МЕТАЛЛЫ, КАМНИ, МОНЕТЫ, ПРЕДМЕТЫ ИСКУССТВА</t>
  </si>
  <si>
    <t>1. НЕДВИЖИМОЕ ИМУЩЕСТВО</t>
  </si>
  <si>
    <t xml:space="preserve">6. ЦЕННЫЕ БУМАГИ, ДОЛИ УЧАСТИЯ, ПАИ </t>
  </si>
  <si>
    <t>4. ПРОЧИЕ ОСНОВНЫЕ СРЕДСТВА (ИМУЩЕСТВО)</t>
  </si>
  <si>
    <t>5. НЕМАТЕРИАЛЬНЫЕ АКТИВЫ (АВТОРСКИЕ ПРАВА, ТОВАРНЫЕ ЗНАКИ, ПАТЕНТНЫЕ ПРАВА)</t>
  </si>
  <si>
    <t>8. ПРАВА ТРЕБОВАНИЯ К ФИЗИЧЕСКИМ ЛИЦАМ  (ОТДЕЛЬНО ИПОТЕКА, АВТОКРЕДИТЫ, ПОТРЕБИТЕЛЬСКИЕ КРЕДИТЫ)</t>
  </si>
  <si>
    <t>Наименование лота</t>
  </si>
  <si>
    <t>№ лота</t>
  </si>
  <si>
    <t>Местонахождение</t>
  </si>
  <si>
    <t>Склад "МОСМЕК"</t>
  </si>
  <si>
    <t>Москва</t>
  </si>
  <si>
    <t>Санкт-Петербург</t>
  </si>
  <si>
    <t>Севастополь</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</si>
  <si>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</si>
  <si>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</si>
  <si>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</si>
  <si>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</si>
  <si>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</si>
  <si>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</si>
  <si>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</si>
  <si>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</si>
  <si>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</si>
  <si>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</si>
  <si>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</si>
  <si>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Забайкальский край</t>
  </si>
  <si>
    <t>Ивановская область</t>
  </si>
  <si>
    <t>Иркутская область</t>
  </si>
  <si>
    <t>Калининградская область</t>
  </si>
  <si>
    <t>Калужская область</t>
  </si>
  <si>
    <t>Камчатский край</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</si>
  <si>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</si>
  <si>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</si>
  <si>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</si>
  <si>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</si>
  <si>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</si>
  <si>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</si>
  <si>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</si>
  <si>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</si>
  <si>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</si>
  <si>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</si>
  <si>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</si>
  <si>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</si>
  <si>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</si>
  <si>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</si>
  <si>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</si>
  <si>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</si>
  <si>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</si>
  <si>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</si>
  <si>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</si>
  <si>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</si>
  <si>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</si>
  <si>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</si>
  <si>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</si>
  <si>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</si>
  <si>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</si>
  <si>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</si>
  <si>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</si>
  <si>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</si>
  <si>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</si>
  <si>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Кабардино-Балкария</t>
  </si>
  <si>
    <t>Республика Калмыкия</t>
  </si>
  <si>
    <t>Республика Карачаево-Черкессия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</si>
  <si>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</si>
  <si>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</si>
  <si>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</si>
  <si>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</si>
  <si>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</si>
  <si>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</si>
  <si>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Северная Осетия - Алания</t>
  </si>
  <si>
    <t>Республика Татарстан (Татарстан)</t>
  </si>
  <si>
    <t>Республика Тыва</t>
  </si>
  <si>
    <t>Республика Удмуртия</t>
  </si>
  <si>
    <t>Республика Хакасия</t>
  </si>
  <si>
    <t>Республика Чечня</t>
  </si>
  <si>
    <t>Республика Чувашия</t>
  </si>
  <si>
    <t>Ростовская область</t>
  </si>
  <si>
    <t>Рязанская область</t>
  </si>
  <si>
    <t>Самарская область</t>
  </si>
  <si>
    <t>Саратовская область</t>
  </si>
  <si>
    <t>Сахалинская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</si>
  <si>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</si>
  <si>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</si>
  <si>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</si>
  <si>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</si>
  <si>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</si>
  <si>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</si>
  <si>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</si>
  <si>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Ульяновская область</t>
  </si>
  <si>
    <t>Хабаровский край</t>
  </si>
  <si>
    <t>Ханты-Мансийский автономный округ – Югра</t>
  </si>
  <si>
    <t>Челябинская область</t>
  </si>
  <si>
    <t>Чукотский автономный округ</t>
  </si>
  <si>
    <t>Ямало-Ненецкий автономный округ</t>
  </si>
  <si>
    <t>Ярославская область</t>
  </si>
  <si>
    <t>Подтип активов</t>
  </si>
  <si>
    <t>Свердловская область</t>
  </si>
  <si>
    <t>Акции</t>
  </si>
  <si>
    <t>Банковское оборудование и инвентарь</t>
  </si>
  <si>
    <t>Бронеавтомобили</t>
  </si>
  <si>
    <t>Векселя</t>
  </si>
  <si>
    <t>Воздушный, водный, железнодорожный транспорт</t>
  </si>
  <si>
    <t>Вычислительная и оргтехника</t>
  </si>
  <si>
    <t>Гаражи и машиноместа</t>
  </si>
  <si>
    <t>Грузовой транспорт, автобусы, спецтехника</t>
  </si>
  <si>
    <t>Доли</t>
  </si>
  <si>
    <t>Дома, коттеджи, дачи, таунхаусы</t>
  </si>
  <si>
    <t>Драгоценные камни</t>
  </si>
  <si>
    <t>Драгоценные металлы</t>
  </si>
  <si>
    <t>Земельные участки</t>
  </si>
  <si>
    <t>Имущество стоимостью до 100 000 рублей</t>
  </si>
  <si>
    <t>Квартиры, комнаты, апартаменты</t>
  </si>
  <si>
    <t>Коммерческая недвижимость и имущественные комплексы</t>
  </si>
  <si>
    <t>Комплексные лоты</t>
  </si>
  <si>
    <t>Кредиты ФЛ - авто</t>
  </si>
  <si>
    <t>Кредиты ФЛ - ипотека</t>
  </si>
  <si>
    <t>Легковые автомобили</t>
  </si>
  <si>
    <t>Мебель и предметы интерьера</t>
  </si>
  <si>
    <t>Монеты</t>
  </si>
  <si>
    <t>Нематериальные активы</t>
  </si>
  <si>
    <t>Облигации</t>
  </si>
  <si>
    <t>Оборудование связи и сетевое оборудование</t>
  </si>
  <si>
    <t>Объекты незавершенного строительства</t>
  </si>
  <si>
    <t>Охранно-пожарное оборудование</t>
  </si>
  <si>
    <t>Паи</t>
  </si>
  <si>
    <t>Предметы искусства</t>
  </si>
  <si>
    <t>Прочие ОС</t>
  </si>
  <si>
    <t>Системы кондиционирования и вентиляции</t>
  </si>
  <si>
    <t>Хозяйственный инвентарь</t>
  </si>
  <si>
    <t>Ювелирные изделия</t>
  </si>
  <si>
    <t>Подтипы активов</t>
  </si>
  <si>
    <t>Местонахождение (регион)</t>
  </si>
  <si>
    <t>Начальная цена продажи лотов, руб.</t>
  </si>
  <si>
    <t xml:space="preserve">2. АВТОТРАНСПОРТНЫЕ СРЕДСТВА </t>
  </si>
  <si>
    <r>
      <t xml:space="preserve">Лоты, выставляемые на торги </t>
    </r>
    <r>
      <rPr>
        <b/>
        <sz val="12"/>
        <color theme="1"/>
        <rFont val="Calibri"/>
        <family val="2"/>
        <charset val="204"/>
      </rPr>
      <t>¹</t>
    </r>
  </si>
  <si>
    <t>Приложение № 1.1</t>
  </si>
  <si>
    <t>Наличие обременений и ограничений</t>
  </si>
  <si>
    <t xml:space="preserve">к Порядку реализации активов ликвидируемых кредитных организаций
</t>
  </si>
  <si>
    <t>Форма представления предложения по цене (открытая/закрытая)</t>
  </si>
  <si>
    <t xml:space="preserve">Полное и краткое наименование кредитной организации </t>
  </si>
  <si>
    <t>Сведения об имуществе</t>
  </si>
  <si>
    <t>на первых торгах в форме аукциона</t>
  </si>
  <si>
    <t>на повторных торгах в форме аукциона</t>
  </si>
  <si>
    <t>Кадастровый (условный) номер</t>
  </si>
  <si>
    <t>Судебная стоимость, руб.</t>
  </si>
  <si>
    <t>земельный участок</t>
  </si>
  <si>
    <t>автомобиль</t>
  </si>
  <si>
    <t>предмет искусства</t>
  </si>
  <si>
    <t>основное средство</t>
  </si>
  <si>
    <t>НМА</t>
  </si>
  <si>
    <t>доля в уставном капитале</t>
  </si>
  <si>
    <t>7. ПРАВА ТРЕБОВАНИЯ К ЮРИДИЧЕСКИМ ЛИЦАМ И ИНДИВИДУАЛЬНЫМ ПРЕДПРИНИМАТЕЛЯМ</t>
  </si>
  <si>
    <t>Категория актива (для НПФ)</t>
  </si>
  <si>
    <t>1 договор в ин. валюте</t>
  </si>
  <si>
    <t>1 договор в рублях</t>
  </si>
  <si>
    <t>1 ЮЛ/ИП, 2-10 договоров в рублях</t>
  </si>
  <si>
    <t>1 ЮЛ/ИП, 2-10 договоров в разных валютах</t>
  </si>
  <si>
    <t>1 ФЛ, 2-10 договоров в разных валютах</t>
  </si>
  <si>
    <t>1 ФЛ, 2-10 договоров в рублях</t>
  </si>
  <si>
    <t>Права требования к ФЛ - прочие</t>
  </si>
  <si>
    <t>Права требования к ЮЛ</t>
  </si>
  <si>
    <t>Права требования к ИП</t>
  </si>
  <si>
    <t>НЕ ЭЛЕКТРОННЫЕ ТОРГИ</t>
  </si>
  <si>
    <r>
      <rPr>
        <b/>
        <sz val="16"/>
        <rFont val="Times New Roman"/>
        <family val="1"/>
        <charset val="204"/>
      </rPr>
      <t>Аукцион</t>
    </r>
    <r>
      <rPr>
        <b/>
        <sz val="16"/>
        <color theme="0" tint="-0.34998626667073579"/>
        <rFont val="Times New Roman"/>
        <family val="1"/>
        <charset val="204"/>
      </rPr>
      <t>/Конкурс</t>
    </r>
  </si>
  <si>
    <t>Конкурная масса</t>
  </si>
  <si>
    <t>Пенсионные накопления</t>
  </si>
  <si>
    <t>Пенсионные резервы</t>
  </si>
  <si>
    <t>Оценка лотов проведена ... (указать наименование оценочной компании). Отчет об оценке (указать номер) от дд.мм.гг</t>
  </si>
  <si>
    <t xml:space="preserve">Балансовая стоимость лота по состоянию на дд.мм.гг, руб. </t>
  </si>
  <si>
    <t xml:space="preserve">Оценочная стоимость лота по состоянию на дд.мм.гг, руб.   </t>
  </si>
  <si>
    <t xml:space="preserve">Балансовая стоимость лотов (права требования) включает … </t>
  </si>
  <si>
    <t>VIN (для автотранспорта)</t>
  </si>
  <si>
    <t>помещение + имущество</t>
  </si>
  <si>
    <t>здание/квартира/помещение/гараж</t>
  </si>
  <si>
    <t>здание+земельный участок</t>
  </si>
  <si>
    <t>монета</t>
  </si>
  <si>
    <t>слиток/драгоценный камень</t>
  </si>
  <si>
    <t>основные средства (2-10 наименований)</t>
  </si>
  <si>
    <t>основные средства (более 10 наименований)+расшифровка</t>
  </si>
  <si>
    <t>паи</t>
  </si>
  <si>
    <t>акция/вексель/облигация</t>
  </si>
  <si>
    <t>Права требования к 2-10 ЮЛ/ИП (до 10 договоров)</t>
  </si>
  <si>
    <t>Права требования к 2-10 ЮЛ/ИП (более 10 договоров)+расшифровка</t>
  </si>
  <si>
    <t>Права требования к 2-10 ФЛ (до 10 договоров)</t>
  </si>
  <si>
    <t>Права требования к 2-10 ФЛ (до 10 договоров)+расшифровка</t>
  </si>
  <si>
    <t>1 договор в ин.валюте</t>
  </si>
  <si>
    <t>х</t>
  </si>
  <si>
    <t>этаж/этажность, информация по каждому помещению (площадь)</t>
  </si>
  <si>
    <t>этаж/этажность; категория и назначание земель</t>
  </si>
  <si>
    <t>категория и назначание земель</t>
  </si>
  <si>
    <t xml:space="preserve">этаж/этажность, информация по каждому помещению (площадь), наличие имущества (поз.)
</t>
  </si>
  <si>
    <t>Наименование - площадь кв. м, адрес: …</t>
  </si>
  <si>
    <t>Наименование - площадь кв. м, земельный участок - площадь кв. м, адрес: …</t>
  </si>
  <si>
    <t>Наименование - площадь кв. м, адрес: …, основные средства (поз.)</t>
  </si>
  <si>
    <t>Наименование марки а/м</t>
  </si>
  <si>
    <t>цвет, год выпуска, пробег, объем двигателя, коробка передач (л. с.), тип двигателя, привод, населенный пункт</t>
  </si>
  <si>
    <t>Наименование</t>
  </si>
  <si>
    <t>Вид монеты</t>
  </si>
  <si>
    <t>Наименование предмета искусства</t>
  </si>
  <si>
    <t>вес, проба, количество шт., населенный пункт</t>
  </si>
  <si>
    <t>серия монет, наименование, номинал, проба, количество, населенный пункт</t>
  </si>
  <si>
    <t>наименование (дата произведения, автор), населенный пункт</t>
  </si>
  <si>
    <t>Наименование1 (шт.), наименование2 (шт.), …</t>
  </si>
  <si>
    <t>Наименование  (поз.)</t>
  </si>
  <si>
    <t>описание основного средства, населенный пункт</t>
  </si>
  <si>
    <t>описание каждого основного средства, населенный пункт</t>
  </si>
  <si>
    <t>населенный пункт</t>
  </si>
  <si>
    <t xml:space="preserve">описание НМА, населенный пункт
</t>
  </si>
  <si>
    <t>Вид ценной бумаги Эмитент, ИНН</t>
  </si>
  <si>
    <t>Доля в уставном капитале Наименование организации, ИНН</t>
  </si>
  <si>
    <t>Наименование организации, ИНН</t>
  </si>
  <si>
    <t>номер, номинальная стоимость, срок погашения (для векселей, облигаций), доля владения (для акций), количество, населеный пункт</t>
  </si>
  <si>
    <t>размер доли в %, номинальная стоимость, населеный пункт</t>
  </si>
  <si>
    <t>под управлением Наименование компании, рег.номер, шт. или в %, населеный пункт</t>
  </si>
  <si>
    <t>Наименование ЮЛ/ИП, ИНН</t>
  </si>
  <si>
    <t>Права требования к … юридическим лицам/ИП</t>
  </si>
  <si>
    <t>КД … от дд.мм.гг (0,00 долларов США/евро), населеный пункт</t>
  </si>
  <si>
    <t>КД … от дд.мм.гг, населеный пункт</t>
  </si>
  <si>
    <t>КД1 … от дд.мм.гг/номер решения суда от дд.мм.гг/ИЛ номер, дд.мм.гг; КД2 … от дд.мм.гг/номер решения суда от дд.мм.гг/ИЛ номер, дд.мм.гг; … ; (0,00 долларов США/ 0,00 евро, 0,00 руб.), населеный пункт</t>
  </si>
  <si>
    <t>КД … от дд.мм.гг/номер решения суда от дд.мм.гг/ИЛ номер, дата, населеный пункт</t>
  </si>
  <si>
    <t>Наименование1 ЮЛ/ИП, ИНН, КД … от дд.мм.гг/номер решения суда от дд.мм.гг/ИЛ номер, дд.мм.гг, ...; Наименование2 ЮЛ/ИП, ИНН, КД … от дд.мм.гг/номер решения суда от дд.мм.гг/ИЛ номер, дд.мм.гг;… , населеный пункт; …</t>
  </si>
  <si>
    <t>населеный пункт</t>
  </si>
  <si>
    <t>Ф.И.О. (полностью)</t>
  </si>
  <si>
    <t>Права требования к … физическим лицам</t>
  </si>
  <si>
    <t>КД1 … от дд.мм.гг/номер решения суда от дд.мм.гг/ИЛ номер, дд.мм.гг; КД2 … от дд.мм.гг/номер решения суда от дд.мм.гг/ИЛ номер, дд.мм.гг; …; (0,00 долларов США/ 0,00 евро, 0,00 руб.), населеный пункт</t>
  </si>
  <si>
    <t>КД1 … от дд.мм.гг/номер решения суда от дд.мм.гг/ИЛ номер, дд.мм.гг; КД2 … от дд.мм.гг/номер решения суда от дд.мм.гг/ИЛ номер, дд.мм.гг; …; населеный пункт</t>
  </si>
  <si>
    <t>ФИО1, КД … от дд.мм.гг/номер решения суда от дд.мм.гг/ИЛ номер, дд.мм.гг, ...; ФИО2, КД … от дд.мм.гг/номер решения суда от дд.мм.гг/ИЛ номер, дд.мм.гг, …; …; населеный пункт</t>
  </si>
  <si>
    <t>Недвижимое имущество</t>
  </si>
  <si>
    <t>Автотранспортные средства</t>
  </si>
  <si>
    <t>Драгоценные металлы, камни, монеты, предметы искусства</t>
  </si>
  <si>
    <t>Прочие основные средства (имущество)</t>
  </si>
  <si>
    <t>Нематериальные активы (авторские права, товарные знаки, патентные права)</t>
  </si>
  <si>
    <t>Ценные бумаги, доли участия, паи</t>
  </si>
  <si>
    <t>Права требования к ЮЛ и ИП</t>
  </si>
  <si>
    <t>Права требования к ФЛ</t>
  </si>
  <si>
    <t>Расшифровка сборных лотов</t>
  </si>
  <si>
    <t>Всего по лоту</t>
  </si>
  <si>
    <t>Исполнительное производство</t>
  </si>
  <si>
    <t>-</t>
  </si>
  <si>
    <t>без обеспечения</t>
  </si>
  <si>
    <t>Судебная сумма указана с учетом произведенных погашений</t>
  </si>
  <si>
    <t>Примечание</t>
  </si>
  <si>
    <t>Обеспечение</t>
  </si>
  <si>
    <t>Залоговая стоимость</t>
  </si>
  <si>
    <t>Остаток основного долга (в т.ч. просроченный основной долг)</t>
  </si>
  <si>
    <t>Наименование суда</t>
  </si>
  <si>
    <t>Решение суда</t>
  </si>
  <si>
    <t>Поступления в период КП, в руб.</t>
  </si>
  <si>
    <t>Дата последнего погашения</t>
  </si>
  <si>
    <t>удовлетворен полностью</t>
  </si>
  <si>
    <t>удовлетворен частично</t>
  </si>
  <si>
    <t>ООО "Кгрупп",
ИНН 1515900420
солидарно с Багаури Евой Степановной (ИНН 150101450321)</t>
  </si>
  <si>
    <t>ООО "ТД"Лида-Электро",
ИНН 7710588260
солидарно с Гончаровым Олегом Владимировичем (ИНН 501707415693)</t>
  </si>
  <si>
    <t>ИП Цуциева Мадина Узбековна,
ИНН 150405124739
солидарно с Каргиевым Ахсарбеком Тамерлановичем (ИНН 150502885023)</t>
  </si>
  <si>
    <t>ООО "Энерго Проект",
ИНН 1513047310</t>
  </si>
  <si>
    <t>ООО "Передовые Строительные Технологии",
ИНН 4025434430</t>
  </si>
  <si>
    <t>Глава КФХ Габуев Руслан Германович,
ИНН 150900015879</t>
  </si>
  <si>
    <t>ООО "Строитель",
ИНН 6143052569
солидарно с Бобрешовым Юрием Александровичем (ИНН 614309091331)</t>
  </si>
  <si>
    <t>ООО "РусКрымИнвест",
ИНН 2623803867</t>
  </si>
  <si>
    <t>ООО "ГВС компани",
ИНН 1513053514</t>
  </si>
  <si>
    <t>решение Арбитражного суда РСО-Алания от 18.12.2019 по делу А61-5282/2019</t>
  </si>
  <si>
    <t>Номер договора</t>
  </si>
  <si>
    <t>Размер задолженности, установленный судом</t>
  </si>
  <si>
    <t xml:space="preserve"> решение Советского районного суда г. Владикавказа РСО-Алания от 04.05.2017 по делу 2-1461/2017</t>
  </si>
  <si>
    <t xml:space="preserve">КД 64/01-2014 от 12.08.2014
</t>
  </si>
  <si>
    <t>решение Таганского районного суда г. Москвы от 12.04.2018 по делу 2-6/2018</t>
  </si>
  <si>
    <t xml:space="preserve">КД ЮЛ-0004-15 от 15.06.2015, КД ЮЛ-0002-15 от 19.02.2015, КД ЮЛ-0001-15 от 02.02.2015 
</t>
  </si>
  <si>
    <t>решение Петроградского районного суда г. Санкт-Петербурга от 20.02.2017 по делу 2-1282/2017</t>
  </si>
  <si>
    <t xml:space="preserve">КД 44/01-2014 от 10.07.2014
</t>
  </si>
  <si>
    <t xml:space="preserve">КД 74/01-2014 от 02.09.2014 </t>
  </si>
  <si>
    <t>судебный приказ судебного участка 31 Советского районного суда г. Владикавказа РСО-Алания от 02.12.2016 по делу 2-1008/2016</t>
  </si>
  <si>
    <t>КД 62/01-2015 от 25.11.2015 решение АС РСО-Алания от 05.04.2017 по делу А61-4394/2016</t>
  </si>
  <si>
    <t>решение АС РСО-Алания от 05.04.2017 по делу А61-4394/2016</t>
  </si>
  <si>
    <t>Определение АС Калужской области от 13.02.2019 по делу А23-1408/2018</t>
  </si>
  <si>
    <t>КД 01/01-2015 от 27.03.2015</t>
  </si>
  <si>
    <t>решение Советского районного суда г. Владикавказа РСО-Алания от 26.12.2016 по делу 2-4655/2016</t>
  </si>
  <si>
    <t>КД 70/06-2015 от 14.12.2015</t>
  </si>
  <si>
    <t>решение Кировского районного суда РСО-Алания от 03.02.2017 по делу 2-10/17,
определение Арбитражного суда РСО-Алания от 05.04.2021 по делу А61-3003/2020</t>
  </si>
  <si>
    <t>КД 21/01-2015 от 07.04.2015</t>
  </si>
  <si>
    <t>Решение Правобережного районного суда РСО-Алания от 31.05.2017 по делу 2-68/2017,
решение Арбитражного суда РСО-Алания от 15.03.2021 по делу А61-3268/2020</t>
  </si>
  <si>
    <t>КД 47/01-2015 от 01.10.2015</t>
  </si>
  <si>
    <t>решение Ленинского районного суда г. Владикавказа РСО-Алания от 12.04.2018 по делу 2-658/2018, решение Арбитражного суда РСО-Алания от 10.03.2021 по делу А61-3314/2020</t>
  </si>
  <si>
    <t>КД 27/01-2015 от 15/05/2015</t>
  </si>
  <si>
    <t>решение Волгодонского районного суда Ростовской области от 12.04.2017 по делу 2-455/2017</t>
  </si>
  <si>
    <t>КД ЮЛ-0005-15 от 24.04.2015</t>
  </si>
  <si>
    <t>определение Арбитражного суда РСО-Алания от 17.06.2020 по делу А61-1055/2016</t>
  </si>
  <si>
    <t>Ген. соглашение 2 об уступке права (требования) от 05.02.2016</t>
  </si>
  <si>
    <t>признание должника банкротом</t>
  </si>
  <si>
    <t>принято решение о предстоящем исключении из ЕГРЮЛ 13.12.2021. Возражение Банка будет подано до истечения 3-хмесячного срока с момента принятия решения об исключении.</t>
  </si>
  <si>
    <t>процедура банкротства: дело о банкротстве № А23-1408/2018, Арбитражный суд Калужской области. Требование банка включено 3-ю очередь РТК.</t>
  </si>
  <si>
    <t>Принято решение о предстоящем исключении из ЕГРЮЛ 17.05.2021. Возражение Банка подано 10.08.2021. Несмотря на поданное в установленные сроки Возражение на исключение из ЕГРЮЛ, ИФНС прекратило деятельность ООО ЧОО "Феникс" 03.09.2021. В  Арбитражный суд подано заявление о признании действий ИФНС незаконными, заседание назначено на 22.02.2022.</t>
  </si>
  <si>
    <t>Права требования к 4 физическим лицам</t>
  </si>
  <si>
    <t>Права требования к 6 физическим лицам</t>
  </si>
  <si>
    <t>Права требования к 10 физическим лицам</t>
  </si>
  <si>
    <t>КД 31/01-2014 от 03.06.2014</t>
  </si>
  <si>
    <t>решение Советского районного суда г. Владикавказа РСО-Алания от 04.10.2016 по делу 2-3911/2016</t>
  </si>
  <si>
    <t>Гасинов Казбек Гайсанович, солидарно с Гасиновой Татьяной Гайсановной</t>
  </si>
  <si>
    <t xml:space="preserve"> - залог оборудования: сварочные аппараты, болгарки. Шуроповерт станок и т.д.
Залогодатель: Гасинов Казбек Гайсанович 
Адрес нахождения: РСО-А, г. Владикавказ, ул. Московская, 8.</t>
  </si>
  <si>
    <t>КД 70/02-2013 от 24.07.2013</t>
  </si>
  <si>
    <t>решение Советского районного суда г. Владикавказа РСО-Алания от 19.10.2015 по делу 2-4096/2015</t>
  </si>
  <si>
    <t>Доев Ахсарбек Харитонович</t>
  </si>
  <si>
    <t xml:space="preserve"> - автомобили: Камаз 1991 г. выпуска, Мерсдес 1996 г. выпуска.
Залогодатель: Доев Ахсарбек Харитонович 
Адрес нахождения: РСО-А, г. Владикавказ, ул. Черменское шоссе,1</t>
  </si>
  <si>
    <t>КД 41/01-2013 от 06.05.2013</t>
  </si>
  <si>
    <t>решение АС РСО-Алания от 08.12.2014 по делу А61-3319/2014</t>
  </si>
  <si>
    <t>Кудухов Александр Шалваевич</t>
  </si>
  <si>
    <t xml:space="preserve"> - Линия "Рифей-Универсал-М", матрицы и поддоны фанерные.
Залогодатель: Кудухов Александр Шалваевич 
Адрес нахождения: РСО-Алания, г. Владикавказ, ул. Барбашова, 15</t>
  </si>
  <si>
    <t>КД 149/01-2013 от 30.12.2013</t>
  </si>
  <si>
    <t>решение Советского районного суда г. Владикавказа РСО-Алания от 09.09.2015 по делу 2-4078/15</t>
  </si>
  <si>
    <t>Петросян Изабелла Эрнестовна, солидарно с Петросян Эрнестом Эрнестовичем</t>
  </si>
  <si>
    <t>Поручитель: Петросян Эрнест Эрнестович</t>
  </si>
  <si>
    <t>КД 101/01-2013 от 18.10.2013</t>
  </si>
  <si>
    <t>Фарниеву Каурбек Владимирович</t>
  </si>
  <si>
    <t>КД 120/01-2013 от 08.11.2013</t>
  </si>
  <si>
    <t xml:space="preserve">Гутиев Владимир Маратович </t>
  </si>
  <si>
    <t>КД 0185-И от 22.09.2014</t>
  </si>
  <si>
    <t>Арсагова Зарема Викторовна</t>
  </si>
  <si>
    <t>КД 52/01-2013 от 30.05.2013</t>
  </si>
  <si>
    <t>Казиев Борис Харитонович</t>
  </si>
  <si>
    <t>КД 705063 от 22.02.2013</t>
  </si>
  <si>
    <t>Фарзулина Ирина Вячеславовна</t>
  </si>
  <si>
    <t xml:space="preserve"> КД 705064 от 22.02.2013</t>
  </si>
  <si>
    <t>Кульчиев Олег Владимирович</t>
  </si>
  <si>
    <t>22.10.2020</t>
  </si>
  <si>
    <t>01.06.2019</t>
  </si>
  <si>
    <t>03.07.2017</t>
  </si>
  <si>
    <t>23.09.2020</t>
  </si>
  <si>
    <t>05.11.2019</t>
  </si>
  <si>
    <t>по решению суда</t>
  </si>
  <si>
    <t>определение Арбитражного суда РСО-Алания от 31.08.2017 по делу А61-1055/2016, определение Арбитражного суда РСО-Алания от 14.03.2018 по делу А61-1055/2016</t>
  </si>
  <si>
    <t>Гобеева Бэла Харитоновна</t>
  </si>
  <si>
    <t>определение Арбитражного суда РСО-Алания от 30.08.2017 по делу А61-1055/2016</t>
  </si>
  <si>
    <t>Фарниев Тотрбек Александрович</t>
  </si>
  <si>
    <t>определение Арбитражного суда РСО-Алания от 18.09.2017 по делу А61-1055/2016</t>
  </si>
  <si>
    <t>Хаев Руслан Владимирович</t>
  </si>
  <si>
    <t>определение Арбитражного суда РСО-Алания от 30.08.2017 по делу А61-1055/2016, определение Арбитражного суда РСО-Алания от 14.03.2018 по делу А61-1055/2016</t>
  </si>
  <si>
    <t>Ананиади Николай Константинович</t>
  </si>
  <si>
    <t>определение Арбитражного суда РСО-Алания от 03.10.2017 по делу А61-1055/2016</t>
  </si>
  <si>
    <t>Дигуров Марат Борисович</t>
  </si>
  <si>
    <t>Дегоева Тамара Радиковна</t>
  </si>
  <si>
    <t>Сакаева Маргарита Юрьевна</t>
  </si>
  <si>
    <t>Хетагов Константин Георгиевич</t>
  </si>
  <si>
    <t>определение Арбитражного суда РСО-Алания от 22.05.2017 по делу А61-1055/2016</t>
  </si>
  <si>
    <t>Дмитриева Кристина Михайловна</t>
  </si>
  <si>
    <t>определение Арбитражного суда РСО-Алания от 05.09.2017 по делу А61-1055/2016</t>
  </si>
  <si>
    <t>Гудиева Рита Ахметовна</t>
  </si>
  <si>
    <t xml:space="preserve">Не смотря на многочисленные оращения в суд, листы по данному делу не получены, в связи с чем на имя председателя суда направлено обращение. </t>
  </si>
  <si>
    <t>ИП Цциева М.У. Судебный приказ от 02.12.2016 № 2-1008/2016 ИП 32855/19/15005-ИП от 08.04.2019 окончено 26.11.2019 на основании ст. 46 ч. 1  п. 3
ИП 213210/20/15005-ИП от 23.01.2020 213210/20/15005-СД окончено 07.09.2020 на основании  ст. 46 ч. 1 п. 3
Каргиев А.Х. -  Судебный приказ от 02.12.2016 № 2-1008/2016 ИП 89433/18/15005-ИП от 03.12.2018  окончено 08.07.2019 на основании ст. 46 ч. 1 п. 3
ИП 29912/20/15007-ИП от 26.08.2020 окочено на основании 26.11.2020 ст. 46 ч. 1 п. 4</t>
  </si>
  <si>
    <t>ООО "Энерго-проект" ФС № 014924220 ИП 4965/17/15006-ИП от 26.05.2017 окочнено 15.11.2021 на осоновани  ст. 46 ч. 1 п. 4</t>
  </si>
  <si>
    <t>Банкрот Определением Арбитражного суда РСО-Алания от 12.04.2021 г.удовлетворены требования конкурсного управляющего о включении в реестр требований кредиторов. Определением  от 30.09.2022 г. проецедура реализации имущества должника продлена до 28.12.2022г. Определением от 28.12.2022 с/з по рассмотрению заявления финансового управляющего о продлении продлении процедуры реализации имущества гражданина отложено на 08.02.2022 г.  Определением от 14.03.2022 процедура реализации имущества гражданина продлена сроком до 20.06.2022</t>
  </si>
  <si>
    <t>ООО "АСК-12"  ФС№019865701 ИП 12200/20/15006-ИП от 10.08.2020 окончено  29.10.2020 на основании  ст. 46 ч. п. 4 
ИП- 14444/21/15006-ИП от 22.06.2021- активно
ФС №035353584 ИП 3135/22/15006-ИП от 02.03.2022 - активно (довзыскание)</t>
  </si>
  <si>
    <t>ООО "Строитель" ФС № 018204049 ИП 29.07.2019 №98880/19/61041 - окончено 13.02.2020 на основании  ст. 46 ч. 1 п. 3
ИП 10840/21/61041-ИП от 23.11.2020
97647/18/61041-СД - окончено 27.01.2021 ст. 46 ч. 1 п. 4
Бобрешов Ю.А. ФС № 018204051 ИП 158846/17/61018-ИП</t>
  </si>
  <si>
    <t xml:space="preserve">№ ФС 033987657 ИП 86014/22/26037-ИП от 15.04.2022-активно </t>
  </si>
  <si>
    <t>Гасинов Казбек Гайсанович ФС 018139838 ИП 52304/19/15005-ИП от 16.05.2019 52304/19/15005-СД окончено 11.12.2019 на основании ст. 46 ч. 1 п. 3
ИП 192408/21/15005-ИП от 26.08.2021 окоенчно 20.12.2021 на основании  ст. 46 ч. 1 п. 3</t>
  </si>
  <si>
    <t>ФС № 011218346 ИП 17380/16/15006-ИП от 05.09.2016 -актвино</t>
  </si>
  <si>
    <t>ФС № ФС 000320522 ИП 81059/19/15013-ИП от 19.07.2019 окончено 30.09.2020 на основании ст. 46 ч. 1 п. 4 
ИП 128972/21/15013-ИП от 12.08.2021 окончено  06.04.2022 ст. 46 ч. 1 п. 4</t>
  </si>
  <si>
    <t>Исковое заявление находится на рассмотрении в Советском районном суде г.Владикавказ РСО-Алания</t>
  </si>
  <si>
    <t>Исковое заявление находится на рассмотрении в Ленинском районном суде г.Владикавказ РСО-Алания</t>
  </si>
  <si>
    <t>Исковое заявление удовлетворено решением  Советского  районного суда г.Владикавказ РСО-Алания от 14.04.2022</t>
  </si>
  <si>
    <t>ФС 20018271 ИП 4531/19/15010-ИП от 25.03.2019 - активно</t>
  </si>
  <si>
    <t>ФС № 026527442 ИП 20613/19/15005-ИП от 05.03.2019
20613/19/15005-СД -активно</t>
  </si>
  <si>
    <t>ФС № 014926736 16102/19/15005-ИП от 05.03.2019 окончено 09.12.2020 на основании ст. 46 ч. 1 п. 4</t>
  </si>
  <si>
    <t>ИП 200872/21/15005-ИП от 06.09.2021
200872/21/15005-СД окончено 12.11.2021 ст. 46 ч. 1 п. 3</t>
  </si>
  <si>
    <t>ФС 014926877 ИП 66257/19/15005-ИП от 15.03.2018 - актвино</t>
  </si>
  <si>
    <t>ФС 014926516 ИП 35863/19/15005-ИП от 18.05.2018 - активно</t>
  </si>
  <si>
    <t>ФС №  014927038 ИП 3798/18/15006-ИП от 17.05.2018 окочено 30.07.2021 ст. 46 ч. 1 п. 4</t>
  </si>
  <si>
    <t xml:space="preserve">ФС №020017605 ИП  52305/19/15005-ИП от 16.05.2019
52305/19/15005-СД - окончено 22.07.2020  на основании ст. 46 ч. 1 п. 4
ИП 296254/21/15005-ИП от 06.12.2021 - активно </t>
  </si>
  <si>
    <t>ФС № 020017705ИП 100460/19/15005-ИП от 19.07.2019 окончено 21.09.2020 ст. 46 ч. 1 п. 3</t>
  </si>
  <si>
    <t>ФС № 014927040 ИП 3993/18/15006-ИП от 03.07.2018 - активно</t>
  </si>
  <si>
    <t>8845/17/15006-ИП от 06.10.2017 окончено 28.10.2020 ст. 46 ч. 1 п. 4</t>
  </si>
  <si>
    <t>23296/19/15006-ИП от 02.12.2019
23296/19/15006-СВ окончено 30.07.2020 ст. 46 ч. 1 п. 4                                           Марс-Р : 23299/19/15006-ИП от 02.12.2019 окончено 06.08.2020 ст. 46 ч. 1 п. 4                                                                Пухова Л.К. 23295/19/15006-ИП от 02.12.2019
23296/19/15006-СВ окончено 28.06.2020 ст. 46 ч. 1 п. 4, 2881/21/15006-ИП от 01.03.2021 окончено 20.08.2021 ст. 46 ч. 1 п. 4</t>
  </si>
  <si>
    <t>Дзагкоева Мадина Хадзиметовна (поручитель ООО "Тирион", ИНН 1513034511, исключен из ЕГРЮЛ)
ИНН 1513034511
солидарно с Дзагкоевой Мадиной Хадзиметовной (ИНН 781311180446)</t>
  </si>
  <si>
    <t>Арчегов Сослан Соломонович (поручитель ООО "Частная охранная организация "Феникс", ИНН 1513049677, исключен из ЕГРЮЛ)</t>
  </si>
  <si>
    <t xml:space="preserve">Дзгоев Тамерлан Альбертович, Дзгоева Елена Альбертовна, Кузьменко Владимир Иванович (поручители ООО "АСК-12" (переименован в ООО "ТоргТайм"), ИНН 1511025141, исключен из ЕГРЮЛ)
</t>
  </si>
  <si>
    <t>Пухова Льяна Касполатовна солидарно с ООО "Марс-Р" (ИНН 1501014510) (поручитель и залогодатель ООО "Бонус +", ИНН 1513001354, исключен из ЕГРЮЛ)</t>
  </si>
  <si>
    <t>По информации, полученной от ПЮО предметы залога не обнаружены</t>
  </si>
  <si>
    <t>83678/20/15005-ИП от 29/06/2020 окончено 27.10.2020 ст. 46 ч.1 п. 4                               45813/20/15005-СД</t>
  </si>
  <si>
    <t xml:space="preserve">поручительство ФЛ, оборудование - 1 523 824,40 руб. (наличие не подтверждено)
</t>
  </si>
  <si>
    <t xml:space="preserve">  поручительство ФЛ,
ТМЦ-4 056 500,00 руб. (наличие не подтверждено), транспортные средства- 631 400,00 (наличие не подтверждено), оборудование-2 257 200,00 (наличие не подтверждено)
</t>
  </si>
  <si>
    <t>поручительство ФЛ</t>
  </si>
  <si>
    <t>поручительство ФЛ, транспортные средства - 643 000 руб. (наличие не подтверждено)</t>
  </si>
  <si>
    <t>транспортные средства - 16 754 968,00 руб. (наличие не подтверждено)</t>
  </si>
  <si>
    <t>Петросян Изабелла Эрнестовна ФС №010570088 ИП 176720/21/15005-ИП от 08.04.2019 окончено  18.08.2021 ст. 46 ч. 1 п. 4
ИП 82777/22/15005-ИП от 14.04.2022 -активно
 Петросян Эрнестом Эрнестовичем ФС № 010570055 ИП №100464/19/15005 от 19.07.2019 -окончено  07.09.2020 ст. 46 ч. 1 п. 4</t>
  </si>
  <si>
    <t xml:space="preserve">ООО "Кгрупп" ФС 019866934 ИП 8966/17/15006-ИП от 03.10.2017 окончено 24.06.2019 на основании ст. 46 ч. 1 п. 3
ИП 645/20/15005-ИП от 22.01.2020 окончено 01.09.2020 на основании ст. 46 ч. 1 п. 3
 Багаури Евой Степановной - Определением АС Республики Северная Осетия от 23.09.2019 г. требования ПАО АКБ "1Банк" частично включены в третью очередь РТК.
Определением от 10.03.2021 г.  процедура реализации имущества в отношении Должника продлена до 08.09.2021 г. Определением от 30.09.2021 г. процедура реализации имущества гражданина продлена до 06.04.2022 г. Определением от 30.09.2022 процедура реализации имущества гражданина продлена сроком до 06.04.2022. Определением от 31.03.2022 процедура реализации имущества гражданина продлена сроком до21.10.2022. </t>
  </si>
  <si>
    <t>ООО "ПСТ" находилось в процедуре банкротства Определением Арбитражного суда Калужской области от 4 сентября 2020 г. по делу №А23-1408/2018 утверждено мировое соглашение от 28 июля 2020 г., заключенное между кредиторами и Должником (далее – Мировое соглашение). Условия мирового соглашения не исполнялись в связи с чем, запрошен исполнительный лист.</t>
  </si>
  <si>
    <t>52302/19/15005-ИП от 16.05.2019 окончено 19.12.2019 ст. 46 ч. 1 п. 3
3911/17/15006-ИП от 14.04.2017 окончено 08.12.2020 ст. 46 ч. 1 п. 3-Арчегов С.С.</t>
  </si>
  <si>
    <t>Наименование имущества (позиций)</t>
  </si>
  <si>
    <t>Фарниеву Каурбек Владимирович, КД 101/01-2013 от 18.10.2013, Республика Северная Осетия - Алания</t>
  </si>
  <si>
    <t>Гутиев Владимир Маратович, КД 120/01-2013 от 08.11.2013, Республика Северная Осетия - Алания</t>
  </si>
  <si>
    <t>Арсагова Зарема Викторовна, КД 0185-И от 22.09.2014, Республика Северная Осетия - Алания</t>
  </si>
  <si>
    <t>Казиев Борис Харитонович, КД 52/01-2013 от 30.05.2013, Республика Северная Осетия - Алания</t>
  </si>
  <si>
    <t>Фарзулина Ирина Вячеславовна, КД 705063 от 22.02.2013, Республика Северная Осетия - Алания</t>
  </si>
  <si>
    <t>Кульчиев Олег Владимирович, КД 705064 от 22.02.2013, Республика Северная Осетия - Алания</t>
  </si>
  <si>
    <t>Расшифровка сборного лота 25</t>
  </si>
  <si>
    <t>Лот 25</t>
  </si>
  <si>
    <t>Права требования к 6 физическим лицам, Республика Северная Осетия - Алания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</si>
</sst>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27" x14ac:knownFonts="1">
    <font>
      <sz val="11"/>
      <color theme="1"/>
      <name val="Calibri"/>
      <family val="2"/>
      <charset val="204"/>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sz val="11"/>
      <color theme="1"/>
      <name val="Calibri"/>
      <family val="2"/>
      <scheme val="minor"/>
    </font>
    <font>
      <b/>
      <sz val="9"/>
      <color indexed="81"/>
      <name val="Tahoma"/>
      <family val="2"/>
      <charset val="204"/>
    </font>
    <font>
      <b/>
      <sz val="12"/>
      <color theme="1"/>
      <name val="Calibri"/>
      <family val="2"/>
      <charset val="204"/>
    </font>
    <font>
      <sz val="9"/>
      <color indexed="81"/>
      <name val="Tahoma"/>
      <family val="2"/>
      <charset val="204"/>
    </font>
    <font>
      <sz val="11"/>
      <color theme="1"/>
      <name val="Calibri"/>
      <family val="2"/>
      <charset val="204"/>
      <scheme val="minor"/>
    </font>
    <font>
      <b/>
      <sz val="16"/>
      <color theme="0" tint="-0.34998626667073579"/>
      <name val="Times New Roman"/>
      <family val="1"/>
      <charset val="204"/>
    </font>
    <font>
      <b/>
      <sz val="16"/>
      <name val="Times New Roman"/>
      <family val="1"/>
      <charset val="204"/>
    </font>
    <font>
      <b/>
      <sz val="16"/>
      <color theme="1"/>
      <name val="Times New Roman"/>
      <family val="1"/>
      <charset val="204"/>
    </font>
    <font>
      <sz val="11"/>
      <color theme="1"/>
      <name val="Times New Roman"/>
      <family val="1"/>
      <charset val="204"/>
    </font>
    <font>
      <b/>
      <sz val="11"/>
      <color theme="1"/>
      <name val="Times New Roman"/>
      <family val="1"/>
      <charset val="204"/>
    </font>
    <font>
      <sz val="10"/>
      <name val="Arial Cyr"/>
      <charset val="204"/>
    </font>
    <font>
      <sz val="14"/>
      <color theme="1"/>
      <name val="Times New Roman"/>
      <family val="1"/>
      <charset val="204"/>
    </font>
    <font>
      <sz val="14"/>
      <name val="Times New Roman"/>
      <family val="1"/>
      <charset val="204"/>
    </font>
    <font>
      <b/>
      <i/>
      <sz val="14"/>
      <color theme="1"/>
      <name val="Times New Roman"/>
      <family val="1"/>
      <charset val="204"/>
    </font>
    <font>
      <b/>
      <sz val="14"/>
      <color theme="1"/>
      <name val="Times New Roman"/>
      <family val="1"/>
      <charset val="204"/>
    </font>
    <font>
      <sz val="14"/>
      <color rgb="FF000000"/>
      <name val="Times New Roman"/>
      <family val="1"/>
      <charset val="204"/>
    </font>
    <font>
      <sz val="11"/>
      <color theme="1"/>
      <name val="Calibri"/>
      <family val="2"/>
      <charset val="204"/>
    </font>
    <font>
      <sz val="10"/>
      <color rgb="FF000000"/>
      <name val="Times New Roman"/>
      <family val="1"/>
      <charset val="204"/>
    </font>
    <font>
      <sz val="11"/>
      <color rgb="FF000000"/>
      <name val="Times New Roman"/>
      <family val="1"/>
      <charset val="204"/>
    </font>
    <font>
      <b/>
      <sz val="11"/>
      <color rgb="FF000000"/>
      <name val="Calibri"/>
      <family val="2"/>
      <charset val="204"/>
    </font>
    <font>
      <b/>
      <sz val="12"/>
      <color rgb="FF000000"/>
      <name val="Times New Roman"/>
      <family val="1"/>
      <charset val="204"/>
    </font>
    <font>
      <b/>
      <sz val="11"/>
      <color rgb="FF000000"/>
      <name val="Times New Roman"/>
      <family val="1"/>
      <charset val="204"/>
    </font>
    <font>
      <sz val="11"/>
      <color rgb="FF000000"/>
      <name val="Calibri"/>
      <family val="2"/>
      <charset val="204"/>
    </font>
  </fonts>
  <fills count="18">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D0D7E5"/>
      </left>
      <right style="thin">
        <color rgb="FFD0D7E5"/>
      </right>
      <top style="thin">
        <color rgb="FFD0D7E5"/>
      </top>
      <bottom style="thin">
        <color rgb="FFD0D7E5"/>
      </bottom>
      <diagonal/>
    </border>
  </borders>
  <cellStyleXfs count="4">
    <xf numFmtId="0" fontId="0" fillId="0" borderId="0"/>
    <xf numFmtId="0" fontId="4" fillId="0" borderId="0"/>
    <xf numFmtId="164" fontId="8" fillId="0" borderId="0" applyFont="0" applyFill="0" applyBorder="0" applyAlignment="0" applyProtection="0"/>
    <xf numFmtId="0" fontId="14" fillId="0" borderId="0"/>
  </cellStyleXfs>
  <cellXfs count="269">
    <xf numFmtId="0" fontId="0" fillId="0" borderId="0" xfId="0"/>
    <xf numFmtId="0" fontId="1" fillId="0" borderId="0" xfId="0" applyFont="1" applyAlignment="1">
      <alignment horizontal="center"/>
    </xf>
    <xf numFmtId="0" fontId="2" fillId="0" borderId="0" xfId="0" applyFont="1"/>
    <xf numFmtId="0" fontId="3" fillId="0" borderId="0" xfId="0" applyFont="1"/>
    <xf numFmtId="0" fontId="2" fillId="0" borderId="0" xfId="0" applyFont="1" applyFill="1" applyBorder="1" applyAlignment="1">
      <alignment horizontal="center" vertical="center"/>
    </xf>
    <xf numFmtId="0" fontId="2" fillId="0" borderId="0" xfId="0" applyFont="1" applyBorder="1" applyAlignment="1">
      <alignment horizontal="center" wrapText="1"/>
    </xf>
    <xf numFmtId="0" fontId="2" fillId="0" borderId="0" xfId="0" applyFont="1" applyBorder="1"/>
    <xf numFmtId="0" fontId="2" fillId="0" borderId="8" xfId="0" applyFont="1" applyBorder="1"/>
    <xf numFmtId="0" fontId="2" fillId="0" borderId="9" xfId="0" applyFont="1" applyBorder="1"/>
    <xf numFmtId="0" fontId="2" fillId="0" borderId="10" xfId="0" applyFont="1"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8" xfId="0" applyFont="1" applyBorder="1" applyAlignment="1">
      <alignment wrapText="1"/>
    </xf>
    <xf numFmtId="0" fontId="2" fillId="3" borderId="1" xfId="0" applyFont="1" applyFill="1" applyBorder="1"/>
    <xf numFmtId="0" fontId="3" fillId="4" borderId="1" xfId="0" applyFont="1" applyFill="1" applyBorder="1" applyAlignment="1">
      <alignment horizontal="center" vertical="center" wrapText="1"/>
    </xf>
    <xf numFmtId="0" fontId="0" fillId="0" borderId="0" xfId="0" applyFill="1"/>
    <xf numFmtId="0" fontId="2" fillId="0" borderId="8" xfId="0" applyFont="1" applyBorder="1" applyAlignment="1">
      <alignment vertical="top" wrapText="1"/>
    </xf>
    <xf numFmtId="0" fontId="3" fillId="0" borderId="1" xfId="0" applyFont="1" applyFill="1" applyBorder="1" applyAlignment="1"/>
    <xf numFmtId="0" fontId="2" fillId="2" borderId="1" xfId="0" applyFont="1" applyFill="1" applyBorder="1" applyAlignment="1">
      <alignment horizontal="left" vertical="center" wrapText="1"/>
    </xf>
    <xf numFmtId="0" fontId="2" fillId="0" borderId="0" xfId="0" applyFont="1" applyAlignment="1">
      <alignment vertical="top" wrapText="1"/>
    </xf>
    <xf numFmtId="0" fontId="2" fillId="0" borderId="1" xfId="0" applyFont="1" applyBorder="1"/>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wrapText="1"/>
    </xf>
    <xf numFmtId="0" fontId="9" fillId="0" borderId="0" xfId="0" applyFont="1"/>
    <xf numFmtId="164" fontId="2" fillId="3" borderId="1" xfId="2" applyFont="1" applyFill="1" applyBorder="1"/>
    <xf numFmtId="164" fontId="2" fillId="11" borderId="1" xfId="2" applyFont="1" applyFill="1" applyBorder="1" applyAlignment="1">
      <alignment horizontal="right"/>
    </xf>
    <xf numFmtId="0" fontId="12" fillId="0" borderId="0" xfId="0" applyFont="1"/>
    <xf numFmtId="0" fontId="2" fillId="11" borderId="1" xfId="0" applyFont="1" applyFill="1" applyBorder="1"/>
    <xf numFmtId="0" fontId="2" fillId="2" borderId="1" xfId="0" applyFont="1" applyFill="1" applyBorder="1"/>
    <xf numFmtId="0" fontId="2" fillId="8" borderId="1" xfId="0" applyFont="1" applyFill="1" applyBorder="1"/>
    <xf numFmtId="0" fontId="2" fillId="9" borderId="1" xfId="0" applyFont="1" applyFill="1" applyBorder="1"/>
    <xf numFmtId="0" fontId="2" fillId="13" borderId="1" xfId="0" applyFont="1" applyFill="1" applyBorder="1" applyAlignment="1">
      <alignment horizontal="left" vertical="center" wrapText="1"/>
    </xf>
    <xf numFmtId="0" fontId="2" fillId="10" borderId="1" xfId="0" applyFont="1" applyFill="1" applyBorder="1" applyAlignment="1">
      <alignment horizontal="left" vertical="center"/>
    </xf>
    <xf numFmtId="0" fontId="2" fillId="15" borderId="1" xfId="0" applyFont="1" applyFill="1" applyBorder="1"/>
    <xf numFmtId="0" fontId="2" fillId="14" borderId="1" xfId="0" applyFont="1" applyFill="1" applyBorder="1"/>
    <xf numFmtId="0" fontId="2" fillId="17" borderId="1" xfId="0" applyFont="1" applyFill="1" applyBorder="1"/>
    <xf numFmtId="0" fontId="2" fillId="4" borderId="1" xfId="0" applyFont="1" applyFill="1" applyBorder="1"/>
    <xf numFmtId="0" fontId="2" fillId="0" borderId="0" xfId="0" applyFont="1" applyFill="1" applyBorder="1" applyAlignment="1">
      <alignment vertical="center"/>
    </xf>
    <xf numFmtId="164" fontId="2" fillId="0" borderId="8" xfId="2" applyFont="1" applyBorder="1" applyAlignment="1">
      <alignment horizontal="right"/>
    </xf>
    <xf numFmtId="0" fontId="2" fillId="0" borderId="8" xfId="0" applyFont="1" applyBorder="1" applyAlignment="1">
      <alignment horizontal="left"/>
    </xf>
    <xf numFmtId="0" fontId="3" fillId="0" borderId="8" xfId="0" applyFont="1" applyFill="1" applyBorder="1" applyAlignment="1"/>
    <xf numFmtId="0" fontId="2" fillId="0" borderId="9" xfId="0" applyFont="1" applyBorder="1" applyAlignment="1">
      <alignment wrapText="1"/>
    </xf>
    <xf numFmtId="164" fontId="2" fillId="0" borderId="9" xfId="2" applyFont="1" applyBorder="1" applyAlignment="1">
      <alignment horizontal="right"/>
    </xf>
    <xf numFmtId="0" fontId="2" fillId="0" borderId="9" xfId="0" applyFont="1" applyBorder="1" applyAlignment="1">
      <alignment horizontal="left"/>
    </xf>
    <xf numFmtId="0" fontId="3" fillId="0" borderId="9" xfId="0" applyFont="1" applyFill="1" applyBorder="1" applyAlignment="1"/>
    <xf numFmtId="0" fontId="2" fillId="0" borderId="10" xfId="0" applyFont="1" applyBorder="1" applyAlignment="1">
      <alignment wrapText="1"/>
    </xf>
    <xf numFmtId="164" fontId="2" fillId="0" borderId="10" xfId="2" applyFont="1" applyBorder="1" applyAlignment="1">
      <alignment horizontal="right"/>
    </xf>
    <xf numFmtId="0" fontId="2" fillId="0" borderId="10" xfId="0" applyFont="1" applyBorder="1" applyAlignment="1">
      <alignment horizontal="left"/>
    </xf>
    <xf numFmtId="0" fontId="3" fillId="0" borderId="10" xfId="0" applyFont="1" applyFill="1" applyBorder="1" applyAlignment="1"/>
    <xf numFmtId="164" fontId="2" fillId="0" borderId="8" xfId="2" applyFont="1" applyBorder="1" applyAlignment="1">
      <alignment horizontal="left" wrapText="1"/>
    </xf>
    <xf numFmtId="0" fontId="2" fillId="0" borderId="9" xfId="0" applyFont="1" applyBorder="1" applyAlignment="1">
      <alignment vertical="center" wrapText="1"/>
    </xf>
    <xf numFmtId="164" fontId="2" fillId="0" borderId="9" xfId="2" applyFont="1" applyBorder="1" applyAlignment="1">
      <alignment horizontal="right" wrapText="1"/>
    </xf>
    <xf numFmtId="0" fontId="2" fillId="0" borderId="10" xfId="0" applyFont="1" applyBorder="1" applyAlignment="1">
      <alignment vertical="center" wrapText="1"/>
    </xf>
    <xf numFmtId="164" fontId="2" fillId="0" borderId="10" xfId="2" applyFont="1" applyBorder="1" applyAlignment="1">
      <alignment horizontal="right" wrapText="1"/>
    </xf>
    <xf numFmtId="164" fontId="2" fillId="0" borderId="8" xfId="2" applyFont="1" applyFill="1" applyBorder="1" applyAlignment="1">
      <alignment horizontal="center" vertical="center"/>
    </xf>
    <xf numFmtId="164" fontId="2" fillId="0" borderId="9" xfId="2" applyFont="1" applyFill="1" applyBorder="1" applyAlignment="1">
      <alignment horizontal="center" vertical="center"/>
    </xf>
    <xf numFmtId="164" fontId="2" fillId="0" borderId="10" xfId="2"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8" xfId="0" applyFont="1" applyFill="1" applyBorder="1" applyAlignment="1">
      <alignment horizontal="left"/>
    </xf>
    <xf numFmtId="0" fontId="2" fillId="0" borderId="9" xfId="0" applyFont="1" applyBorder="1" applyAlignment="1">
      <alignment vertical="top" wrapText="1"/>
    </xf>
    <xf numFmtId="0" fontId="3" fillId="0" borderId="9" xfId="0" applyFont="1" applyFill="1" applyBorder="1" applyAlignment="1">
      <alignment horizontal="left"/>
    </xf>
    <xf numFmtId="0" fontId="2" fillId="0" borderId="10" xfId="0" applyFont="1" applyBorder="1" applyAlignment="1">
      <alignment vertical="top" wrapText="1"/>
    </xf>
    <xf numFmtId="0" fontId="3" fillId="0" borderId="10" xfId="0" applyFont="1" applyFill="1" applyBorder="1" applyAlignment="1">
      <alignment horizontal="left"/>
    </xf>
    <xf numFmtId="164" fontId="2" fillId="0" borderId="8" xfId="2" applyFont="1" applyBorder="1" applyAlignment="1">
      <alignment horizontal="left" vertical="top" wrapText="1"/>
    </xf>
    <xf numFmtId="164" fontId="2" fillId="0" borderId="10" xfId="2" applyFont="1" applyBorder="1" applyAlignment="1">
      <alignment horizontal="left" vertical="top" wrapText="1"/>
    </xf>
    <xf numFmtId="164" fontId="2" fillId="0" borderId="9" xfId="2" applyFont="1" applyBorder="1" applyAlignment="1">
      <alignment horizontal="left" vertical="top" wrapText="1"/>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164" fontId="2" fillId="0" borderId="8" xfId="2" applyFont="1" applyBorder="1" applyAlignment="1">
      <alignment horizontal="left" vertical="center" wrapText="1"/>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Fill="1" applyAlignment="1">
      <alignment horizontal="left" vertical="center"/>
    </xf>
    <xf numFmtId="164" fontId="2" fillId="0" borderId="9" xfId="2" applyFont="1" applyBorder="1" applyAlignment="1">
      <alignment horizontal="left" vertical="center" wrapText="1"/>
    </xf>
    <xf numFmtId="164" fontId="2" fillId="0" borderId="10" xfId="2" applyFont="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xf>
    <xf numFmtId="0" fontId="2" fillId="0" borderId="9" xfId="0" applyFont="1" applyFill="1" applyBorder="1" applyAlignment="1">
      <alignment horizontal="left"/>
    </xf>
    <xf numFmtId="0" fontId="15" fillId="0" borderId="0" xfId="0" applyFont="1"/>
    <xf numFmtId="0" fontId="17" fillId="0" borderId="0" xfId="0" applyFont="1" applyAlignment="1">
      <alignment horizontal="right" vertical="center"/>
    </xf>
    <xf numFmtId="0" fontId="17" fillId="0" borderId="0" xfId="0" applyFont="1" applyFill="1" applyAlignment="1">
      <alignment horizontal="right" vertical="center"/>
    </xf>
    <xf numFmtId="49" fontId="17" fillId="0" borderId="0" xfId="0" applyNumberFormat="1" applyFont="1" applyAlignment="1">
      <alignment horizontal="right" vertical="center"/>
    </xf>
    <xf numFmtId="0" fontId="18" fillId="0" borderId="0" xfId="0" applyFont="1" applyBorder="1" applyAlignment="1">
      <alignment horizontal="right" vertical="center" wrapText="1"/>
    </xf>
    <xf numFmtId="0" fontId="15" fillId="0" borderId="0" xfId="0" applyFont="1" applyAlignment="1">
      <alignment horizontal="right" vertical="center"/>
    </xf>
    <xf numFmtId="4" fontId="15" fillId="0" borderId="0" xfId="0" applyNumberFormat="1" applyFont="1"/>
    <xf numFmtId="0" fontId="18" fillId="0" borderId="0" xfId="0" applyFont="1" applyAlignment="1">
      <alignment horizontal="right" vertical="center"/>
    </xf>
    <xf numFmtId="0" fontId="18" fillId="0" borderId="0" xfId="0" applyFont="1" applyFill="1" applyAlignment="1">
      <alignment horizontal="right" vertical="center"/>
    </xf>
    <xf numFmtId="49" fontId="18" fillId="0" borderId="0" xfId="0" applyNumberFormat="1" applyFont="1" applyAlignment="1">
      <alignment horizontal="right" vertical="center"/>
    </xf>
    <xf numFmtId="0" fontId="18" fillId="0" borderId="1" xfId="0" applyFont="1" applyFill="1" applyBorder="1"/>
    <xf numFmtId="0" fontId="18" fillId="0" borderId="1" xfId="0" applyFont="1" applyFill="1" applyBorder="1" applyAlignment="1">
      <alignment horizontal="right" vertical="center"/>
    </xf>
    <xf numFmtId="49" fontId="18" fillId="0" borderId="1" xfId="0" applyNumberFormat="1" applyFont="1" applyFill="1" applyBorder="1" applyAlignment="1">
      <alignment horizontal="right" vertical="center"/>
    </xf>
    <xf numFmtId="0" fontId="18" fillId="0" borderId="1" xfId="0" applyFont="1" applyBorder="1" applyAlignment="1">
      <alignment horizontal="right" vertical="center" wrapText="1"/>
    </xf>
    <xf numFmtId="0" fontId="15" fillId="0" borderId="1" xfId="0" applyFont="1" applyFill="1" applyBorder="1" applyAlignment="1">
      <alignment horizontal="right" vertical="center"/>
    </xf>
    <xf numFmtId="0" fontId="15" fillId="0" borderId="1" xfId="0" applyFont="1" applyFill="1" applyBorder="1"/>
    <xf numFmtId="4" fontId="15" fillId="0" borderId="1" xfId="0" applyNumberFormat="1" applyFont="1" applyFill="1" applyBorder="1"/>
    <xf numFmtId="0" fontId="15" fillId="0" borderId="0" xfId="0" applyFont="1" applyFill="1"/>
    <xf numFmtId="0" fontId="18" fillId="0" borderId="1" xfId="0" applyFont="1" applyFill="1" applyBorder="1" applyAlignment="1">
      <alignment vertical="center" wrapText="1"/>
    </xf>
    <xf numFmtId="0" fontId="15" fillId="0" borderId="1" xfId="0" applyFont="1" applyFill="1" applyBorder="1" applyAlignment="1">
      <alignment horizontal="center" vertical="center"/>
    </xf>
    <xf numFmtId="4" fontId="15" fillId="0" borderId="1" xfId="0" applyNumberFormat="1" applyFont="1" applyFill="1" applyBorder="1" applyAlignment="1">
      <alignment horizontal="right" vertical="center" wrapText="1"/>
    </xf>
    <xf numFmtId="49" fontId="15" fillId="0" borderId="1" xfId="0" applyNumberFormat="1" applyFont="1" applyFill="1" applyBorder="1" applyAlignment="1">
      <alignment horizontal="right" vertical="center" wrapText="1"/>
    </xf>
    <xf numFmtId="4" fontId="16" fillId="0" borderId="1" xfId="0" applyNumberFormat="1" applyFont="1" applyFill="1" applyBorder="1" applyAlignment="1">
      <alignment horizontal="right" vertical="center"/>
    </xf>
    <xf numFmtId="4" fontId="16" fillId="0" borderId="1" xfId="0" applyNumberFormat="1" applyFont="1" applyFill="1" applyBorder="1" applyAlignment="1">
      <alignment horizontal="left" vertical="center" wrapText="1"/>
    </xf>
    <xf numFmtId="14" fontId="15" fillId="0" borderId="1" xfId="0" applyNumberFormat="1" applyFont="1" applyBorder="1" applyAlignment="1">
      <alignment horizontal="right" vertical="center"/>
    </xf>
    <xf numFmtId="4" fontId="16" fillId="0" borderId="6" xfId="0" applyNumberFormat="1" applyFont="1" applyFill="1" applyBorder="1" applyAlignment="1">
      <alignment horizontal="right" vertical="center" wrapText="1"/>
    </xf>
    <xf numFmtId="49" fontId="16" fillId="0" borderId="1" xfId="0" applyNumberFormat="1" applyFont="1" applyFill="1" applyBorder="1" applyAlignment="1">
      <alignment horizontal="right" vertical="center"/>
    </xf>
    <xf numFmtId="0" fontId="15" fillId="0" borderId="1" xfId="0" applyFont="1" applyFill="1" applyBorder="1" applyAlignment="1">
      <alignment horizontal="right" vertical="center" wrapText="1"/>
    </xf>
    <xf numFmtId="14" fontId="15" fillId="0" borderId="2" xfId="0" applyNumberFormat="1" applyFont="1" applyFill="1" applyBorder="1" applyAlignment="1">
      <alignment horizontal="right" vertical="center"/>
    </xf>
    <xf numFmtId="0" fontId="15"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49" fontId="15" fillId="0" borderId="2" xfId="0" applyNumberFormat="1" applyFont="1" applyFill="1" applyBorder="1" applyAlignment="1">
      <alignment horizontal="right" vertical="center"/>
    </xf>
    <xf numFmtId="0" fontId="15" fillId="0" borderId="5" xfId="0" applyFont="1" applyFill="1" applyBorder="1" applyAlignment="1">
      <alignment horizontal="left" vertical="top" wrapText="1"/>
    </xf>
    <xf numFmtId="49" fontId="16" fillId="0" borderId="1" xfId="0" applyNumberFormat="1" applyFont="1" applyFill="1" applyBorder="1" applyAlignment="1">
      <alignment horizontal="right" vertical="center" wrapText="1"/>
    </xf>
    <xf numFmtId="14" fontId="15" fillId="0" borderId="1" xfId="0" applyNumberFormat="1" applyFont="1" applyFill="1" applyBorder="1" applyAlignment="1">
      <alignment horizontal="right" vertical="center" wrapText="1"/>
    </xf>
    <xf numFmtId="0" fontId="18" fillId="0" borderId="1" xfId="0" applyFont="1" applyBorder="1" applyAlignment="1">
      <alignment wrapText="1"/>
    </xf>
    <xf numFmtId="0" fontId="18" fillId="0" borderId="3" xfId="0" applyFont="1" applyBorder="1" applyAlignment="1">
      <alignment horizontal="right" vertical="center"/>
    </xf>
    <xf numFmtId="4" fontId="18" fillId="0" borderId="1" xfId="0" applyNumberFormat="1" applyFont="1" applyBorder="1" applyAlignment="1">
      <alignment horizontal="right" vertical="center"/>
    </xf>
    <xf numFmtId="4" fontId="18" fillId="0" borderId="1" xfId="0" applyNumberFormat="1" applyFont="1" applyFill="1" applyBorder="1" applyAlignment="1">
      <alignment horizontal="right" vertical="center"/>
    </xf>
    <xf numFmtId="49" fontId="18" fillId="0" borderId="1" xfId="0" applyNumberFormat="1" applyFont="1" applyBorder="1" applyAlignment="1">
      <alignment horizontal="right" vertical="center"/>
    </xf>
    <xf numFmtId="4" fontId="15" fillId="0" borderId="1" xfId="0" applyNumberFormat="1" applyFont="1" applyBorder="1" applyAlignment="1">
      <alignment horizontal="right" vertical="center"/>
    </xf>
    <xf numFmtId="0" fontId="15" fillId="0" borderId="1" xfId="0" applyFont="1" applyBorder="1"/>
    <xf numFmtId="4" fontId="18" fillId="0" borderId="1" xfId="0" applyNumberFormat="1" applyFont="1" applyBorder="1" applyAlignment="1">
      <alignment horizontal="left" vertical="center" indent="1"/>
    </xf>
    <xf numFmtId="0" fontId="15" fillId="0" borderId="0" xfId="0" applyFont="1" applyFill="1" applyAlignment="1">
      <alignment horizontal="right" vertical="center"/>
    </xf>
    <xf numFmtId="49" fontId="15" fillId="0" borderId="0" xfId="0" applyNumberFormat="1" applyFont="1" applyAlignment="1">
      <alignment horizontal="right" vertical="center"/>
    </xf>
    <xf numFmtId="4" fontId="15" fillId="0" borderId="0" xfId="0" applyNumberFormat="1" applyFont="1" applyAlignment="1">
      <alignment horizontal="right" vertical="center"/>
    </xf>
    <xf numFmtId="4" fontId="15" fillId="0" borderId="0" xfId="0" applyNumberFormat="1" applyFont="1" applyFill="1" applyBorder="1" applyAlignment="1">
      <alignment horizontal="right" vertical="center" wrapText="1"/>
    </xf>
    <xf numFmtId="4" fontId="15" fillId="0" borderId="0" xfId="0" applyNumberFormat="1" applyFont="1" applyFill="1" applyBorder="1" applyAlignment="1">
      <alignment horizontal="right" vertical="center"/>
    </xf>
    <xf numFmtId="4" fontId="15" fillId="0" borderId="0" xfId="0" applyNumberFormat="1" applyFont="1" applyFill="1" applyAlignment="1">
      <alignment horizontal="right" vertical="center"/>
    </xf>
    <xf numFmtId="0" fontId="18" fillId="0" borderId="6" xfId="0" applyFont="1" applyBorder="1" applyAlignment="1">
      <alignment horizontal="right" vertical="center" wrapText="1"/>
    </xf>
    <xf numFmtId="0" fontId="16" fillId="0" borderId="1" xfId="0" applyFont="1" applyFill="1" applyBorder="1" applyAlignment="1">
      <alignment vertical="top" wrapText="1"/>
    </xf>
    <xf numFmtId="0" fontId="15" fillId="0" borderId="1" xfId="0" applyFont="1" applyFill="1" applyBorder="1" applyAlignment="1">
      <alignment vertical="top" wrapText="1"/>
    </xf>
    <xf numFmtId="0" fontId="15" fillId="0" borderId="1" xfId="0" applyFont="1" applyFill="1" applyBorder="1" applyAlignment="1">
      <alignment vertical="top"/>
    </xf>
    <xf numFmtId="0" fontId="16" fillId="0" borderId="1" xfId="0" applyFont="1" applyFill="1" applyBorder="1" applyAlignment="1">
      <alignment horizontal="left" vertical="top"/>
    </xf>
    <xf numFmtId="0" fontId="16" fillId="0" borderId="5" xfId="0" applyFont="1" applyFill="1" applyBorder="1" applyAlignment="1">
      <alignment horizontal="left" vertical="top"/>
    </xf>
    <xf numFmtId="0" fontId="18" fillId="0" borderId="1" xfId="0" applyFont="1" applyBorder="1" applyAlignment="1">
      <alignment vertical="center"/>
    </xf>
    <xf numFmtId="0" fontId="18" fillId="0" borderId="1" xfId="0" applyFont="1" applyBorder="1" applyAlignment="1">
      <alignment vertical="center" wrapText="1"/>
    </xf>
    <xf numFmtId="49" fontId="18" fillId="0" borderId="1" xfId="0" applyNumberFormat="1" applyFont="1" applyBorder="1" applyAlignment="1">
      <alignment vertical="center" wrapText="1"/>
    </xf>
    <xf numFmtId="4" fontId="18" fillId="0" borderId="1" xfId="0" applyNumberFormat="1" applyFont="1" applyBorder="1" applyAlignment="1">
      <alignment vertical="center"/>
    </xf>
    <xf numFmtId="0" fontId="15" fillId="0" borderId="0" xfId="0" applyFont="1" applyAlignment="1">
      <alignment horizontal="left" vertical="center"/>
    </xf>
    <xf numFmtId="0" fontId="18" fillId="0" borderId="0" xfId="0" applyFont="1" applyAlignment="1">
      <alignment horizontal="left" vertical="center"/>
    </xf>
    <xf numFmtId="0" fontId="18" fillId="0" borderId="1" xfId="0" applyFont="1" applyFill="1" applyBorder="1" applyAlignment="1">
      <alignment horizontal="left" vertical="center"/>
    </xf>
    <xf numFmtId="0" fontId="18" fillId="0" borderId="1" xfId="0" applyFont="1" applyBorder="1" applyAlignment="1">
      <alignment horizontal="left" vertical="center"/>
    </xf>
    <xf numFmtId="49" fontId="15"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5" xfId="0" applyNumberFormat="1" applyFont="1" applyFill="1" applyBorder="1" applyAlignment="1">
      <alignment horizontal="left" vertical="center" wrapText="1"/>
    </xf>
    <xf numFmtId="0" fontId="15" fillId="0" borderId="1" xfId="0" applyFont="1" applyBorder="1" applyAlignment="1">
      <alignment horizontal="left" vertical="center" wrapText="1"/>
    </xf>
    <xf numFmtId="0" fontId="18" fillId="0" borderId="2" xfId="0" applyFont="1" applyBorder="1" applyAlignment="1">
      <alignment horizontal="left" vertical="center" wrapText="1"/>
    </xf>
    <xf numFmtId="4" fontId="15" fillId="0" borderId="1" xfId="0" applyNumberFormat="1" applyFont="1" applyFill="1" applyBorder="1" applyAlignment="1">
      <alignment horizontal="center" vertical="center"/>
    </xf>
    <xf numFmtId="14" fontId="15"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6" fillId="0" borderId="11" xfId="0" applyFont="1" applyFill="1" applyBorder="1" applyAlignment="1" applyProtection="1">
      <alignment horizontal="center" vertical="center" wrapText="1"/>
      <protection locked="0"/>
    </xf>
    <xf numFmtId="4" fontId="19" fillId="0" borderId="1" xfId="0" applyNumberFormat="1" applyFont="1" applyFill="1" applyBorder="1" applyAlignment="1">
      <alignment horizontal="center" vertical="center"/>
    </xf>
    <xf numFmtId="4" fontId="15" fillId="0" borderId="8"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4" fontId="15" fillId="0" borderId="5" xfId="0" applyNumberFormat="1" applyFont="1" applyFill="1" applyBorder="1" applyAlignment="1">
      <alignment horizontal="center" vertical="center"/>
    </xf>
    <xf numFmtId="4" fontId="16" fillId="0" borderId="1" xfId="0" applyNumberFormat="1" applyFont="1" applyFill="1" applyBorder="1" applyAlignment="1">
      <alignment horizontal="right" vertical="center" wrapText="1"/>
    </xf>
    <xf numFmtId="4" fontId="19" fillId="0" borderId="5" xfId="0" applyNumberFormat="1" applyFont="1" applyFill="1" applyBorder="1" applyAlignment="1">
      <alignment horizontal="center" vertical="center"/>
    </xf>
    <xf numFmtId="4" fontId="15" fillId="0" borderId="5" xfId="0" applyNumberFormat="1" applyFont="1" applyFill="1" applyBorder="1" applyAlignment="1">
      <alignment horizontal="right" vertical="center" wrapText="1"/>
    </xf>
    <xf numFmtId="0" fontId="18" fillId="0" borderId="0" xfId="0" applyFont="1" applyAlignment="1">
      <alignment horizontal="center"/>
    </xf>
    <xf numFmtId="4" fontId="15" fillId="0" borderId="1" xfId="0" applyNumberFormat="1" applyFont="1" applyBorder="1" applyAlignment="1">
      <alignment horizontal="left" vertical="top" wrapText="1"/>
    </xf>
    <xf numFmtId="4" fontId="15" fillId="0"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wrapText="1"/>
    </xf>
    <xf numFmtId="0" fontId="20" fillId="0" borderId="0" xfId="0" applyFont="1" applyFill="1" applyBorder="1" applyAlignment="1">
      <alignment horizontal="center" vertical="top"/>
    </xf>
    <xf numFmtId="0" fontId="20" fillId="0" borderId="0" xfId="0" applyFont="1" applyFill="1" applyBorder="1"/>
    <xf numFmtId="0" fontId="22" fillId="0" borderId="0" xfId="0" applyFont="1" applyFill="1" applyBorder="1" applyAlignment="1">
      <alignment horizontal="right" vertical="top" wrapText="1"/>
    </xf>
    <xf numFmtId="0" fontId="23" fillId="0" borderId="0" xfId="0" applyFont="1" applyFill="1" applyBorder="1" applyAlignment="1">
      <alignment horizontal="center" vertical="top" wrapText="1"/>
    </xf>
    <xf numFmtId="0" fontId="20" fillId="0" borderId="0" xfId="0" applyFont="1" applyFill="1" applyBorder="1" applyAlignment="1">
      <alignment vertical="top" wrapText="1"/>
    </xf>
    <xf numFmtId="3" fontId="24" fillId="0" borderId="1" xfId="0" applyNumberFormat="1" applyFont="1" applyFill="1" applyBorder="1" applyAlignment="1">
      <alignment horizontal="center" vertical="top" wrapText="1"/>
    </xf>
    <xf numFmtId="0" fontId="20" fillId="0" borderId="1" xfId="0" applyFont="1" applyFill="1" applyBorder="1" applyAlignment="1">
      <alignment horizontal="center" vertical="top"/>
    </xf>
    <xf numFmtId="49" fontId="21" fillId="0" borderId="1" xfId="0" applyNumberFormat="1" applyFont="1" applyFill="1" applyBorder="1" applyAlignment="1">
      <alignment horizontal="left" vertical="top" wrapText="1"/>
    </xf>
    <xf numFmtId="0" fontId="25" fillId="0" borderId="1" xfId="0" applyFont="1" applyFill="1" applyBorder="1" applyAlignment="1">
      <alignment horizontal="center" vertical="top" wrapText="1"/>
    </xf>
    <xf numFmtId="0" fontId="15" fillId="9" borderId="1" xfId="0" applyFont="1" applyFill="1" applyBorder="1" applyAlignment="1">
      <alignment horizontal="center" vertical="center"/>
    </xf>
    <xf numFmtId="0" fontId="18" fillId="9" borderId="1" xfId="0" applyFont="1" applyFill="1" applyBorder="1" applyAlignment="1">
      <alignment horizontal="left" vertical="center" wrapText="1"/>
    </xf>
    <xf numFmtId="14" fontId="15" fillId="9" borderId="3" xfId="0" applyNumberFormat="1" applyFont="1" applyFill="1" applyBorder="1" applyAlignment="1">
      <alignment horizontal="center" vertical="center" wrapText="1"/>
    </xf>
    <xf numFmtId="4" fontId="16" fillId="9" borderId="1" xfId="2" applyNumberFormat="1" applyFont="1" applyFill="1" applyBorder="1" applyAlignment="1">
      <alignment horizontal="center" vertical="center"/>
    </xf>
    <xf numFmtId="4" fontId="15" fillId="9" borderId="1" xfId="0" applyNumberFormat="1" applyFont="1" applyFill="1" applyBorder="1" applyAlignment="1">
      <alignment horizontal="center" vertical="center"/>
    </xf>
    <xf numFmtId="4" fontId="15" fillId="9" borderId="1" xfId="0" applyNumberFormat="1" applyFont="1" applyFill="1" applyBorder="1" applyAlignment="1">
      <alignment horizontal="right" vertical="center" wrapText="1"/>
    </xf>
    <xf numFmtId="49" fontId="15" fillId="9" borderId="1" xfId="0" applyNumberFormat="1" applyFont="1" applyFill="1" applyBorder="1" applyAlignment="1">
      <alignment horizontal="right" vertical="center" wrapText="1"/>
    </xf>
    <xf numFmtId="49" fontId="16" fillId="9" borderId="1" xfId="0" applyNumberFormat="1" applyFont="1" applyFill="1" applyBorder="1" applyAlignment="1">
      <alignment horizontal="right" vertical="center" wrapText="1"/>
    </xf>
    <xf numFmtId="0" fontId="16" fillId="9" borderId="1" xfId="0" applyFont="1" applyFill="1" applyBorder="1" applyAlignment="1">
      <alignment horizontal="right" vertical="center" wrapText="1"/>
    </xf>
    <xf numFmtId="14" fontId="15" fillId="9" borderId="2" xfId="0" applyNumberFormat="1" applyFont="1" applyFill="1" applyBorder="1" applyAlignment="1">
      <alignment horizontal="right" vertical="center"/>
    </xf>
    <xf numFmtId="0" fontId="16" fillId="9" borderId="1" xfId="0" applyFont="1" applyFill="1" applyBorder="1" applyAlignment="1">
      <alignment horizontal="left" vertical="top" wrapText="1"/>
    </xf>
    <xf numFmtId="0" fontId="16" fillId="9" borderId="1" xfId="0" applyFont="1" applyFill="1" applyBorder="1" applyAlignment="1">
      <alignment horizontal="left" vertical="center" wrapText="1"/>
    </xf>
    <xf numFmtId="0" fontId="15" fillId="9" borderId="0" xfId="0" applyFont="1" applyFill="1"/>
    <xf numFmtId="49" fontId="15" fillId="9" borderId="1" xfId="0" applyNumberFormat="1" applyFont="1" applyFill="1" applyBorder="1" applyAlignment="1">
      <alignment horizontal="left" vertical="center" wrapText="1"/>
    </xf>
    <xf numFmtId="4" fontId="16" fillId="9" borderId="1" xfId="0" applyNumberFormat="1" applyFont="1" applyFill="1" applyBorder="1" applyAlignment="1">
      <alignment horizontal="right" vertical="center" wrapText="1"/>
    </xf>
    <xf numFmtId="0" fontId="15" fillId="9" borderId="1" xfId="0" applyFont="1" applyFill="1" applyBorder="1" applyAlignment="1">
      <alignment horizontal="left" vertical="top" wrapText="1"/>
    </xf>
    <xf numFmtId="49" fontId="15" fillId="9" borderId="2" xfId="0" applyNumberFormat="1" applyFont="1" applyFill="1" applyBorder="1" applyAlignment="1">
      <alignment horizontal="right" vertical="center"/>
    </xf>
    <xf numFmtId="49" fontId="16" fillId="9" borderId="1" xfId="3" applyNumberFormat="1" applyFont="1" applyFill="1" applyBorder="1" applyAlignment="1">
      <alignment horizontal="right" vertical="center" wrapText="1"/>
    </xf>
    <xf numFmtId="49" fontId="15" fillId="9" borderId="1" xfId="0" applyNumberFormat="1" applyFont="1" applyFill="1" applyBorder="1" applyAlignment="1">
      <alignment horizontal="right" vertical="center"/>
    </xf>
    <xf numFmtId="0" fontId="15" fillId="9" borderId="1" xfId="0" applyFont="1" applyFill="1" applyBorder="1" applyAlignment="1">
      <alignment vertical="top" wrapText="1"/>
    </xf>
    <xf numFmtId="0" fontId="15" fillId="2" borderId="1" xfId="0" applyFont="1" applyFill="1" applyBorder="1" applyAlignment="1">
      <alignment horizontal="center" vertical="center"/>
    </xf>
    <xf numFmtId="0" fontId="18" fillId="2" borderId="1" xfId="0" applyFont="1" applyFill="1" applyBorder="1" applyAlignment="1">
      <alignment horizontal="left" vertical="center" wrapText="1"/>
    </xf>
    <xf numFmtId="14" fontId="15" fillId="2" borderId="3" xfId="0" applyNumberFormat="1" applyFont="1" applyFill="1" applyBorder="1" applyAlignment="1">
      <alignment horizontal="center" vertical="center" wrapText="1"/>
    </xf>
    <xf numFmtId="4" fontId="16" fillId="2" borderId="1" xfId="2" applyNumberFormat="1" applyFont="1" applyFill="1" applyBorder="1" applyAlignment="1">
      <alignment horizontal="center" vertical="center"/>
    </xf>
    <xf numFmtId="4" fontId="15" fillId="2" borderId="1" xfId="0" applyNumberFormat="1" applyFont="1" applyFill="1" applyBorder="1" applyAlignment="1">
      <alignment horizontal="center" vertical="center"/>
    </xf>
    <xf numFmtId="4" fontId="15" fillId="2" borderId="1" xfId="0" applyNumberFormat="1" applyFont="1" applyFill="1" applyBorder="1" applyAlignment="1">
      <alignment horizontal="right" vertical="center" wrapText="1"/>
    </xf>
    <xf numFmtId="49" fontId="15" fillId="2" borderId="1" xfId="0" applyNumberFormat="1" applyFont="1" applyFill="1" applyBorder="1" applyAlignment="1">
      <alignment horizontal="right" vertical="center" wrapText="1"/>
    </xf>
    <xf numFmtId="49" fontId="16" fillId="2" borderId="1" xfId="3" applyNumberFormat="1" applyFont="1" applyFill="1" applyBorder="1" applyAlignment="1">
      <alignment horizontal="right" vertical="center" wrapText="1"/>
    </xf>
    <xf numFmtId="0" fontId="15" fillId="2" borderId="1" xfId="0" applyFont="1" applyFill="1" applyBorder="1" applyAlignment="1">
      <alignment horizontal="right" vertical="center" wrapText="1"/>
    </xf>
    <xf numFmtId="49" fontId="15" fillId="2" borderId="1" xfId="0" applyNumberFormat="1" applyFont="1" applyFill="1" applyBorder="1" applyAlignment="1">
      <alignment horizontal="right" vertical="center"/>
    </xf>
    <xf numFmtId="0" fontId="15" fillId="2" borderId="1" xfId="0" applyFont="1" applyFill="1" applyBorder="1" applyAlignment="1">
      <alignment horizontal="left" vertical="top" wrapText="1"/>
    </xf>
    <xf numFmtId="0" fontId="16" fillId="2" borderId="1" xfId="0" applyFont="1" applyFill="1" applyBorder="1" applyAlignment="1">
      <alignment horizontal="left" vertical="center" wrapText="1"/>
    </xf>
    <xf numFmtId="0" fontId="15" fillId="2" borderId="0" xfId="0" applyFont="1" applyFill="1"/>
    <xf numFmtId="49" fontId="15" fillId="2" borderId="1" xfId="0" applyNumberFormat="1" applyFont="1" applyFill="1" applyBorder="1" applyAlignment="1">
      <alignment horizontal="left" vertical="center" wrapText="1"/>
    </xf>
    <xf numFmtId="49" fontId="16" fillId="2" borderId="3" xfId="3" applyNumberFormat="1" applyFont="1" applyFill="1" applyBorder="1" applyAlignment="1">
      <alignment horizontal="right" vertical="center" wrapText="1"/>
    </xf>
    <xf numFmtId="49" fontId="15" fillId="2" borderId="2" xfId="0" applyNumberFormat="1" applyFont="1" applyFill="1" applyBorder="1" applyAlignment="1">
      <alignment horizontal="right" vertical="center"/>
    </xf>
    <xf numFmtId="0" fontId="15" fillId="2" borderId="1" xfId="0" applyFont="1" applyFill="1" applyBorder="1" applyAlignment="1">
      <alignment wrapText="1"/>
    </xf>
    <xf numFmtId="14" fontId="15" fillId="2" borderId="1" xfId="0"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right" vertical="center" wrapText="1"/>
    </xf>
    <xf numFmtId="4" fontId="15" fillId="2" borderId="1" xfId="0" applyNumberFormat="1" applyFont="1" applyFill="1" applyBorder="1"/>
    <xf numFmtId="14" fontId="15" fillId="2" borderId="5" xfId="0" applyNumberFormat="1" applyFont="1" applyFill="1" applyBorder="1" applyAlignment="1">
      <alignment horizontal="center" vertical="center" wrapText="1"/>
    </xf>
    <xf numFmtId="0" fontId="15" fillId="8" borderId="1" xfId="0" applyFont="1" applyFill="1" applyBorder="1" applyAlignment="1">
      <alignment horizontal="center" vertical="center"/>
    </xf>
    <xf numFmtId="0" fontId="18" fillId="8" borderId="1" xfId="0" applyFont="1" applyFill="1" applyBorder="1" applyAlignment="1">
      <alignment horizontal="left" vertical="center" wrapText="1"/>
    </xf>
    <xf numFmtId="14" fontId="15" fillId="8" borderId="1" xfId="0" applyNumberFormat="1" applyFont="1" applyFill="1" applyBorder="1" applyAlignment="1">
      <alignment horizontal="center" vertical="center" wrapText="1"/>
    </xf>
    <xf numFmtId="4" fontId="15" fillId="8" borderId="1" xfId="0" applyNumberFormat="1" applyFont="1" applyFill="1" applyBorder="1" applyAlignment="1">
      <alignment horizontal="center" vertical="center" wrapText="1"/>
    </xf>
    <xf numFmtId="4" fontId="15" fillId="8" borderId="1" xfId="0" applyNumberFormat="1" applyFont="1" applyFill="1" applyBorder="1" applyAlignment="1">
      <alignment horizontal="right" vertical="center" wrapText="1"/>
    </xf>
    <xf numFmtId="49" fontId="15" fillId="8" borderId="1" xfId="0" applyNumberFormat="1" applyFont="1" applyFill="1" applyBorder="1" applyAlignment="1">
      <alignment horizontal="right" vertical="center" wrapText="1"/>
    </xf>
    <xf numFmtId="49" fontId="16" fillId="8" borderId="1" xfId="0" applyNumberFormat="1" applyFont="1" applyFill="1" applyBorder="1" applyAlignment="1">
      <alignment horizontal="right" vertical="center" wrapText="1"/>
    </xf>
    <xf numFmtId="4" fontId="16" fillId="8" borderId="1" xfId="0" applyNumberFormat="1" applyFont="1" applyFill="1" applyBorder="1" applyAlignment="1">
      <alignment horizontal="left" vertical="center" wrapText="1"/>
    </xf>
    <xf numFmtId="4" fontId="15" fillId="8" borderId="1" xfId="0" applyNumberFormat="1" applyFont="1" applyFill="1" applyBorder="1"/>
    <xf numFmtId="0" fontId="15" fillId="8" borderId="0" xfId="0" applyFont="1" applyFill="1"/>
    <xf numFmtId="0" fontId="26" fillId="0" borderId="12" xfId="1" applyFont="1" applyFill="1" applyBorder="1" applyAlignment="1" applyProtection="1">
      <alignment vertical="center" wrapText="1"/>
    </xf>
    <xf numFmtId="0" fontId="2" fillId="0" borderId="0" xfId="0" applyFont="1" applyFill="1" applyBorder="1" applyAlignment="1">
      <alignment horizontal="left" vertical="center" indent="1"/>
    </xf>
    <xf numFmtId="0" fontId="2" fillId="0" borderId="1" xfId="0" applyFont="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vertical="center" wrapText="1"/>
    </xf>
    <xf numFmtId="0" fontId="2" fillId="0" borderId="0" xfId="0" applyFont="1" applyAlignment="1">
      <alignment horizontal="left" vertical="top" wrapText="1"/>
    </xf>
    <xf numFmtId="0" fontId="3" fillId="0" borderId="7" xfId="0" applyFont="1" applyBorder="1" applyAlignment="1">
      <alignment horizontal="center"/>
    </xf>
    <xf numFmtId="0" fontId="2" fillId="0" borderId="7" xfId="0" applyFont="1" applyBorder="1" applyAlignment="1">
      <alignment horizontal="center"/>
    </xf>
    <xf numFmtId="0" fontId="3" fillId="3" borderId="1" xfId="0" applyFont="1" applyFill="1" applyBorder="1" applyAlignment="1">
      <alignment horizontal="center" vertical="center"/>
    </xf>
    <xf numFmtId="0" fontId="3" fillId="0" borderId="1" xfId="0" applyFont="1" applyFill="1" applyBorder="1" applyAlignment="1">
      <alignment horizontal="left"/>
    </xf>
    <xf numFmtId="0" fontId="3" fillId="8" borderId="1" xfId="0" applyFont="1" applyFill="1" applyBorder="1" applyAlignment="1">
      <alignment horizontal="center" vertical="center" wrapText="1"/>
    </xf>
    <xf numFmtId="0" fontId="3" fillId="0" borderId="2"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left"/>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18" fillId="0" borderId="0" xfId="0" applyFont="1" applyAlignment="1">
      <alignment horizontal="center"/>
    </xf>
    <xf numFmtId="0" fontId="2" fillId="6" borderId="1" xfId="0" applyFont="1" applyFill="1" applyBorder="1" applyAlignment="1">
      <alignment horizontal="left" vertical="center" wrapText="1"/>
    </xf>
    <xf numFmtId="0" fontId="11" fillId="0" borderId="0" xfId="0" applyFont="1" applyAlignment="1">
      <alignment horizontal="center"/>
    </xf>
    <xf numFmtId="0" fontId="2" fillId="7" borderId="1" xfId="0" applyFont="1" applyFill="1" applyBorder="1" applyAlignment="1">
      <alignment horizontal="left" vertical="center"/>
    </xf>
    <xf numFmtId="0" fontId="2" fillId="12" borderId="1" xfId="0" applyFont="1" applyFill="1" applyBorder="1" applyAlignment="1">
      <alignment vertical="center" wrapText="1"/>
    </xf>
    <xf numFmtId="0" fontId="2" fillId="14" borderId="1" xfId="0" applyFont="1" applyFill="1" applyBorder="1" applyAlignment="1">
      <alignment vertical="center" wrapText="1"/>
    </xf>
    <xf numFmtId="0" fontId="2" fillId="4" borderId="1" xfId="0" applyFont="1" applyFill="1" applyBorder="1" applyAlignment="1">
      <alignment vertical="center" wrapText="1"/>
    </xf>
    <xf numFmtId="0" fontId="2" fillId="5" borderId="1" xfId="0" applyFont="1" applyFill="1" applyBorder="1" applyAlignment="1">
      <alignment horizontal="left" vertical="center" wrapText="1"/>
    </xf>
    <xf numFmtId="0" fontId="2" fillId="16" borderId="1" xfId="0" applyFont="1" applyFill="1" applyBorder="1" applyAlignment="1">
      <alignment horizontal="left" vertical="center" wrapText="1"/>
    </xf>
    <xf numFmtId="0" fontId="2" fillId="4" borderId="1" xfId="0" applyFont="1" applyFill="1" applyBorder="1" applyAlignment="1">
      <alignment wrapText="1"/>
    </xf>
  </cellXfs>
  <cellStyles count="4">
    <cellStyle name="Обычный" xfId="0" builtinId="0"/>
    <cellStyle name="Обычный 2" xfId="1" xr:uid="{00000000-0005-0000-0000-000001000000}"/>
    <cellStyle name="Обычный 3" xfId="3" xr:uid="{00000000-0005-0000-0000-000002000000}"/>
    <cellStyle name="Финансовый" xfId="2"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а2" displayName="Таблица2" ref="A1:A87" totalsRowShown="0">
  <autoFilter ref="A1:A87" xr:uid="{00000000-0009-0000-0100-000001000000}"/>
  <tableColumns count="1">
    <tableColumn id="1" xr3:uid="{00000000-0010-0000-0000-000001000000}" name="Местонахождение"/>
  </tableColumns>
  <tableStyleInfo name="TableStyleLight9"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O53"/>
  <sheetViews>
    <sheetView view="pageBreakPreview" topLeftCell="A37" zoomScale="90" zoomScaleNormal="80" zoomScaleSheetLayoutView="90" workbookViewId="0">
      <selection activeCell="D13" sqref="D13"/>
    </sheetView>
  </sheetViews>
  <sheetFormatPr defaultRowHeight="15.75" x14ac:dyDescent="0.25"/>
  <cols>
    <col min="1" max="1" width="33.5703125" style="84" customWidth="1"/>
    <col min="2" max="2" width="5.5703125" style="2" customWidth="1"/>
    <col min="3" max="3" width="77.140625" style="2" bestFit="1" customWidth="1"/>
    <col min="4" max="4" width="20.42578125" style="2" customWidth="1"/>
    <col min="5" max="5" width="13" style="2" customWidth="1"/>
    <col min="6" max="6" width="34.7109375" style="2" customWidth="1"/>
    <col min="7" max="7" width="24.140625" style="2" customWidth="1"/>
    <col min="8" max="8" width="22.28515625" style="2" customWidth="1"/>
    <col min="9" max="11" width="19.42578125" style="2" customWidth="1"/>
    <col min="12" max="12" width="20" style="2" customWidth="1"/>
    <col min="13" max="13" width="21.42578125" style="2" customWidth="1"/>
    <col min="14" max="15" width="17" customWidth="1"/>
  </cols>
  <sheetData>
    <row r="1" spans="1:15" x14ac:dyDescent="0.25">
      <c r="I1" s="3"/>
      <c r="J1" s="3"/>
      <c r="L1" s="3" t="s">
        <v>135</v>
      </c>
    </row>
    <row r="2" spans="1:15" ht="15.75" customHeight="1" x14ac:dyDescent="0.3">
      <c r="B2" s="32" t="s">
        <v>163</v>
      </c>
      <c r="L2" s="246" t="s">
        <v>137</v>
      </c>
      <c r="M2" s="246"/>
      <c r="N2" s="22"/>
      <c r="O2" s="22"/>
    </row>
    <row r="3" spans="1:15" x14ac:dyDescent="0.25">
      <c r="L3" s="246"/>
      <c r="M3" s="246"/>
      <c r="N3" s="22"/>
      <c r="O3" s="22"/>
    </row>
    <row r="5" spans="1:15" x14ac:dyDescent="0.25">
      <c r="B5" s="243" t="s">
        <v>139</v>
      </c>
      <c r="C5" s="243"/>
      <c r="D5" s="244"/>
      <c r="E5" s="244"/>
      <c r="F5" s="21"/>
      <c r="L5"/>
    </row>
    <row r="6" spans="1:15" x14ac:dyDescent="0.25">
      <c r="B6" s="243" t="s">
        <v>138</v>
      </c>
      <c r="C6" s="243"/>
      <c r="D6" s="245"/>
      <c r="E6" s="245"/>
      <c r="F6" s="21"/>
      <c r="L6"/>
    </row>
    <row r="8" spans="1:15" s="1" customFormat="1" x14ac:dyDescent="0.25">
      <c r="A8" s="85"/>
      <c r="B8" s="247" t="s">
        <v>134</v>
      </c>
      <c r="C8" s="247"/>
      <c r="D8" s="247"/>
      <c r="E8" s="247"/>
      <c r="F8" s="247"/>
      <c r="G8" s="247"/>
      <c r="H8" s="247"/>
      <c r="I8" s="247"/>
      <c r="J8" s="247"/>
      <c r="K8" s="247"/>
      <c r="L8" s="248"/>
      <c r="M8" s="248"/>
    </row>
    <row r="9" spans="1:15" ht="15" customHeight="1" x14ac:dyDescent="0.25">
      <c r="B9" s="257" t="s">
        <v>8</v>
      </c>
      <c r="C9" s="258" t="s">
        <v>7</v>
      </c>
      <c r="D9" s="251" t="s">
        <v>131</v>
      </c>
      <c r="E9" s="251" t="s">
        <v>95</v>
      </c>
      <c r="F9" s="257" t="s">
        <v>140</v>
      </c>
      <c r="G9" s="251" t="s">
        <v>143</v>
      </c>
      <c r="H9" s="251" t="s">
        <v>171</v>
      </c>
      <c r="I9" s="257" t="s">
        <v>168</v>
      </c>
      <c r="J9" s="251" t="s">
        <v>144</v>
      </c>
      <c r="K9" s="257" t="s">
        <v>169</v>
      </c>
      <c r="L9" s="258" t="s">
        <v>132</v>
      </c>
      <c r="M9" s="258"/>
      <c r="N9" s="255" t="s">
        <v>136</v>
      </c>
      <c r="O9" s="251" t="s">
        <v>152</v>
      </c>
    </row>
    <row r="10" spans="1:15" ht="72" customHeight="1" x14ac:dyDescent="0.25">
      <c r="B10" s="257"/>
      <c r="C10" s="258"/>
      <c r="D10" s="251"/>
      <c r="E10" s="251"/>
      <c r="F10" s="257"/>
      <c r="G10" s="251"/>
      <c r="H10" s="251"/>
      <c r="I10" s="257"/>
      <c r="J10" s="251"/>
      <c r="K10" s="257"/>
      <c r="L10" s="17" t="s">
        <v>141</v>
      </c>
      <c r="M10" s="17" t="s">
        <v>142</v>
      </c>
      <c r="N10" s="256"/>
      <c r="O10" s="251"/>
    </row>
    <row r="11" spans="1:15" s="18" customFormat="1" x14ac:dyDescent="0.25">
      <c r="A11" s="86"/>
      <c r="B11" s="250" t="s">
        <v>2</v>
      </c>
      <c r="C11" s="250"/>
      <c r="D11" s="250"/>
      <c r="E11" s="250"/>
      <c r="F11" s="250"/>
      <c r="G11" s="250"/>
      <c r="H11" s="250"/>
      <c r="I11" s="250"/>
      <c r="J11" s="250"/>
      <c r="K11" s="250"/>
      <c r="L11" s="250"/>
      <c r="M11" s="250"/>
      <c r="N11" s="20"/>
      <c r="O11" s="20"/>
    </row>
    <row r="12" spans="1:15" ht="31.5" x14ac:dyDescent="0.25">
      <c r="A12" s="84" t="s">
        <v>173</v>
      </c>
      <c r="B12" s="10">
        <v>1</v>
      </c>
      <c r="C12" s="28" t="s">
        <v>191</v>
      </c>
      <c r="D12" s="15"/>
      <c r="E12" s="15"/>
      <c r="F12" s="31" t="s">
        <v>187</v>
      </c>
      <c r="G12" s="24"/>
      <c r="H12" s="66" t="s">
        <v>186</v>
      </c>
      <c r="I12" s="47"/>
      <c r="J12" s="47"/>
      <c r="K12" s="47"/>
      <c r="L12" s="47"/>
      <c r="M12" s="47"/>
      <c r="N12" s="48"/>
      <c r="O12" s="49"/>
    </row>
    <row r="13" spans="1:15" ht="31.5" x14ac:dyDescent="0.25">
      <c r="A13" s="84" t="s">
        <v>174</v>
      </c>
      <c r="B13" s="11">
        <v>2</v>
      </c>
      <c r="C13" s="29" t="s">
        <v>192</v>
      </c>
      <c r="D13" s="50"/>
      <c r="E13" s="50"/>
      <c r="F13" s="50" t="s">
        <v>188</v>
      </c>
      <c r="G13" s="25"/>
      <c r="H13" s="67" t="s">
        <v>186</v>
      </c>
      <c r="I13" s="51"/>
      <c r="J13" s="51"/>
      <c r="K13" s="51"/>
      <c r="L13" s="51"/>
      <c r="M13" s="51"/>
      <c r="N13" s="52"/>
      <c r="O13" s="53"/>
    </row>
    <row r="14" spans="1:15" x14ac:dyDescent="0.25">
      <c r="A14" s="84" t="s">
        <v>145</v>
      </c>
      <c r="B14" s="11">
        <v>3</v>
      </c>
      <c r="C14" s="29" t="s">
        <v>191</v>
      </c>
      <c r="D14" s="50"/>
      <c r="E14" s="50"/>
      <c r="F14" s="50" t="s">
        <v>189</v>
      </c>
      <c r="G14" s="8"/>
      <c r="H14" s="13" t="s">
        <v>186</v>
      </c>
      <c r="I14" s="51"/>
      <c r="J14" s="51"/>
      <c r="K14" s="51"/>
      <c r="L14" s="51"/>
      <c r="M14" s="51"/>
      <c r="N14" s="52"/>
      <c r="O14" s="53"/>
    </row>
    <row r="15" spans="1:15" ht="63" x14ac:dyDescent="0.25">
      <c r="A15" s="84" t="s">
        <v>172</v>
      </c>
      <c r="B15" s="12">
        <v>4</v>
      </c>
      <c r="C15" s="30" t="s">
        <v>193</v>
      </c>
      <c r="D15" s="54"/>
      <c r="E15" s="54"/>
      <c r="F15" s="54" t="s">
        <v>190</v>
      </c>
      <c r="G15" s="9"/>
      <c r="H15" s="14" t="s">
        <v>186</v>
      </c>
      <c r="I15" s="55"/>
      <c r="J15" s="55"/>
      <c r="K15" s="55"/>
      <c r="L15" s="55"/>
      <c r="M15" s="55"/>
      <c r="N15" s="56"/>
      <c r="O15" s="57"/>
    </row>
    <row r="16" spans="1:15" s="18" customFormat="1" x14ac:dyDescent="0.25">
      <c r="A16" s="86"/>
      <c r="B16" s="250" t="s">
        <v>133</v>
      </c>
      <c r="C16" s="250"/>
      <c r="D16" s="250"/>
      <c r="E16" s="250"/>
      <c r="F16" s="250"/>
      <c r="G16" s="250"/>
      <c r="H16" s="250"/>
      <c r="I16" s="250"/>
      <c r="J16" s="250"/>
      <c r="K16" s="250"/>
      <c r="L16" s="250"/>
      <c r="M16" s="250"/>
      <c r="N16" s="20"/>
      <c r="O16" s="20"/>
    </row>
    <row r="17" spans="1:15" ht="63" x14ac:dyDescent="0.25">
      <c r="A17" s="84" t="s">
        <v>146</v>
      </c>
      <c r="B17" s="10">
        <v>5</v>
      </c>
      <c r="C17" s="26" t="s">
        <v>194</v>
      </c>
      <c r="D17" s="15"/>
      <c r="E17" s="15"/>
      <c r="F17" s="58" t="s">
        <v>195</v>
      </c>
      <c r="G17" s="63" t="s">
        <v>186</v>
      </c>
      <c r="H17" s="47"/>
      <c r="I17" s="47"/>
      <c r="J17" s="47"/>
      <c r="K17" s="47"/>
      <c r="L17" s="47"/>
      <c r="M17" s="47"/>
      <c r="N17" s="48"/>
      <c r="O17" s="49"/>
    </row>
    <row r="18" spans="1:15" x14ac:dyDescent="0.25">
      <c r="B18" s="11">
        <v>6</v>
      </c>
      <c r="C18" s="59"/>
      <c r="D18" s="50"/>
      <c r="E18" s="50"/>
      <c r="F18" s="60"/>
      <c r="G18" s="64" t="s">
        <v>186</v>
      </c>
      <c r="H18" s="51"/>
      <c r="I18" s="51"/>
      <c r="J18" s="51"/>
      <c r="K18" s="51"/>
      <c r="L18" s="51"/>
      <c r="M18" s="51"/>
      <c r="N18" s="52"/>
      <c r="O18" s="53"/>
    </row>
    <row r="19" spans="1:15" x14ac:dyDescent="0.25">
      <c r="B19" s="12">
        <v>7</v>
      </c>
      <c r="C19" s="61"/>
      <c r="D19" s="54"/>
      <c r="E19" s="54"/>
      <c r="F19" s="62"/>
      <c r="G19" s="65" t="s">
        <v>186</v>
      </c>
      <c r="H19" s="55"/>
      <c r="I19" s="55"/>
      <c r="J19" s="55"/>
      <c r="K19" s="55"/>
      <c r="L19" s="55"/>
      <c r="M19" s="55"/>
      <c r="N19" s="56"/>
      <c r="O19" s="57"/>
    </row>
    <row r="20" spans="1:15" s="18" customFormat="1" x14ac:dyDescent="0.25">
      <c r="A20" s="86"/>
      <c r="B20" s="250" t="s">
        <v>1</v>
      </c>
      <c r="C20" s="250"/>
      <c r="D20" s="250"/>
      <c r="E20" s="250"/>
      <c r="F20" s="250"/>
      <c r="G20" s="250"/>
      <c r="H20" s="250"/>
      <c r="I20" s="250"/>
      <c r="J20" s="250"/>
      <c r="K20" s="250"/>
      <c r="L20" s="250"/>
      <c r="M20" s="250"/>
      <c r="N20" s="20"/>
      <c r="O20" s="20"/>
    </row>
    <row r="21" spans="1:15" ht="31.5" x14ac:dyDescent="0.25">
      <c r="A21" s="84" t="s">
        <v>176</v>
      </c>
      <c r="B21" s="10">
        <v>8</v>
      </c>
      <c r="C21" s="81" t="s">
        <v>196</v>
      </c>
      <c r="D21" s="15"/>
      <c r="E21" s="15"/>
      <c r="F21" s="73" t="s">
        <v>199</v>
      </c>
      <c r="G21" s="63" t="s">
        <v>186</v>
      </c>
      <c r="H21" s="63" t="s">
        <v>186</v>
      </c>
      <c r="I21" s="47"/>
      <c r="J21" s="47"/>
      <c r="K21" s="47"/>
      <c r="L21" s="47"/>
      <c r="M21" s="47"/>
      <c r="N21" s="48"/>
      <c r="O21" s="49"/>
    </row>
    <row r="22" spans="1:15" ht="47.25" x14ac:dyDescent="0.25">
      <c r="A22" s="84" t="s">
        <v>175</v>
      </c>
      <c r="B22" s="11">
        <v>9</v>
      </c>
      <c r="C22" s="82" t="s">
        <v>197</v>
      </c>
      <c r="D22" s="50"/>
      <c r="E22" s="50"/>
      <c r="F22" s="75" t="s">
        <v>200</v>
      </c>
      <c r="G22" s="64" t="s">
        <v>186</v>
      </c>
      <c r="H22" s="64" t="s">
        <v>186</v>
      </c>
      <c r="I22" s="51"/>
      <c r="J22" s="51"/>
      <c r="K22" s="51"/>
      <c r="L22" s="51"/>
      <c r="M22" s="51"/>
      <c r="N22" s="52"/>
      <c r="O22" s="53"/>
    </row>
    <row r="23" spans="1:15" ht="30.75" customHeight="1" x14ac:dyDescent="0.25">
      <c r="A23" s="84" t="s">
        <v>147</v>
      </c>
      <c r="B23" s="12">
        <v>10</v>
      </c>
      <c r="C23" s="83" t="s">
        <v>198</v>
      </c>
      <c r="D23" s="54"/>
      <c r="E23" s="54"/>
      <c r="F23" s="74" t="s">
        <v>201</v>
      </c>
      <c r="G23" s="65" t="s">
        <v>186</v>
      </c>
      <c r="H23" s="65" t="s">
        <v>186</v>
      </c>
      <c r="I23" s="55"/>
      <c r="J23" s="55"/>
      <c r="K23" s="55"/>
      <c r="L23" s="55"/>
      <c r="M23" s="55"/>
      <c r="N23" s="56"/>
      <c r="O23" s="57"/>
    </row>
    <row r="24" spans="1:15" s="18" customFormat="1" x14ac:dyDescent="0.25">
      <c r="A24" s="86"/>
      <c r="B24" s="250" t="s">
        <v>4</v>
      </c>
      <c r="C24" s="250"/>
      <c r="D24" s="250"/>
      <c r="E24" s="250"/>
      <c r="F24" s="250"/>
      <c r="G24" s="250"/>
      <c r="H24" s="250"/>
      <c r="I24" s="250"/>
      <c r="J24" s="250"/>
      <c r="K24" s="250"/>
      <c r="L24" s="250"/>
      <c r="M24" s="250"/>
      <c r="N24" s="20"/>
      <c r="O24" s="20"/>
    </row>
    <row r="25" spans="1:15" ht="31.5" x14ac:dyDescent="0.25">
      <c r="A25" s="84" t="s">
        <v>148</v>
      </c>
      <c r="B25" s="10">
        <v>11</v>
      </c>
      <c r="C25" s="7" t="s">
        <v>196</v>
      </c>
      <c r="D25" s="15"/>
      <c r="E25" s="15"/>
      <c r="F25" s="73" t="s">
        <v>204</v>
      </c>
      <c r="G25" s="63" t="s">
        <v>186</v>
      </c>
      <c r="H25" s="63" t="s">
        <v>186</v>
      </c>
      <c r="I25" s="47"/>
      <c r="J25" s="47"/>
      <c r="K25" s="47"/>
      <c r="L25" s="47"/>
      <c r="M25" s="47"/>
      <c r="N25" s="48"/>
      <c r="O25" s="49"/>
    </row>
    <row r="26" spans="1:15" ht="31.5" x14ac:dyDescent="0.25">
      <c r="A26" s="84" t="s">
        <v>177</v>
      </c>
      <c r="B26" s="11">
        <v>12</v>
      </c>
      <c r="C26" s="8" t="s">
        <v>202</v>
      </c>
      <c r="D26" s="50"/>
      <c r="E26" s="50"/>
      <c r="F26" s="75" t="s">
        <v>205</v>
      </c>
      <c r="G26" s="64" t="s">
        <v>186</v>
      </c>
      <c r="H26" s="64" t="s">
        <v>186</v>
      </c>
      <c r="I26" s="51"/>
      <c r="J26" s="51"/>
      <c r="K26" s="51"/>
      <c r="L26" s="51"/>
      <c r="M26" s="51"/>
      <c r="N26" s="52"/>
      <c r="O26" s="53"/>
    </row>
    <row r="27" spans="1:15" x14ac:dyDescent="0.25">
      <c r="A27" s="84" t="s">
        <v>178</v>
      </c>
      <c r="B27" s="12">
        <v>13</v>
      </c>
      <c r="C27" s="9" t="s">
        <v>203</v>
      </c>
      <c r="D27" s="54"/>
      <c r="E27" s="54"/>
      <c r="F27" s="74" t="s">
        <v>206</v>
      </c>
      <c r="G27" s="65" t="s">
        <v>186</v>
      </c>
      <c r="H27" s="65" t="s">
        <v>186</v>
      </c>
      <c r="I27" s="55"/>
      <c r="J27" s="55"/>
      <c r="K27" s="55"/>
      <c r="L27" s="55"/>
      <c r="M27" s="55"/>
      <c r="N27" s="56"/>
      <c r="O27" s="57"/>
    </row>
    <row r="28" spans="1:15" s="18" customFormat="1" x14ac:dyDescent="0.25">
      <c r="A28" s="86"/>
      <c r="B28" s="250" t="s">
        <v>5</v>
      </c>
      <c r="C28" s="250"/>
      <c r="D28" s="250"/>
      <c r="E28" s="250"/>
      <c r="F28" s="250"/>
      <c r="G28" s="250"/>
      <c r="H28" s="250"/>
      <c r="I28" s="250"/>
      <c r="J28" s="250"/>
      <c r="K28" s="250"/>
      <c r="L28" s="250"/>
      <c r="M28" s="250"/>
      <c r="N28" s="20"/>
      <c r="O28" s="20"/>
    </row>
    <row r="29" spans="1:15" ht="47.25" x14ac:dyDescent="0.25">
      <c r="A29" s="86" t="s">
        <v>149</v>
      </c>
      <c r="B29" s="10">
        <v>14</v>
      </c>
      <c r="C29" s="76" t="s">
        <v>196</v>
      </c>
      <c r="D29" s="15"/>
      <c r="E29" s="15"/>
      <c r="F29" s="80" t="s">
        <v>207</v>
      </c>
      <c r="G29" s="63" t="s">
        <v>186</v>
      </c>
      <c r="H29" s="63" t="s">
        <v>186</v>
      </c>
      <c r="I29" s="47"/>
      <c r="J29" s="47"/>
      <c r="K29" s="47"/>
      <c r="L29" s="47"/>
      <c r="M29" s="47"/>
      <c r="N29" s="48"/>
      <c r="O29" s="49"/>
    </row>
    <row r="30" spans="1:15" x14ac:dyDescent="0.25">
      <c r="B30" s="11">
        <v>15</v>
      </c>
      <c r="C30" s="8"/>
      <c r="D30" s="50"/>
      <c r="E30" s="50"/>
      <c r="F30" s="60"/>
      <c r="G30" s="64" t="s">
        <v>186</v>
      </c>
      <c r="H30" s="64" t="s">
        <v>186</v>
      </c>
      <c r="I30" s="51"/>
      <c r="J30" s="51"/>
      <c r="K30" s="51"/>
      <c r="L30" s="51"/>
      <c r="M30" s="51"/>
      <c r="N30" s="52"/>
      <c r="O30" s="53"/>
    </row>
    <row r="31" spans="1:15" x14ac:dyDescent="0.25">
      <c r="B31" s="12">
        <v>16</v>
      </c>
      <c r="C31" s="9"/>
      <c r="D31" s="54"/>
      <c r="E31" s="54"/>
      <c r="F31" s="62"/>
      <c r="G31" s="65" t="s">
        <v>186</v>
      </c>
      <c r="H31" s="65" t="s">
        <v>186</v>
      </c>
      <c r="I31" s="55"/>
      <c r="J31" s="55"/>
      <c r="K31" s="55"/>
      <c r="L31" s="55"/>
      <c r="M31" s="55"/>
      <c r="N31" s="56"/>
      <c r="O31" s="57"/>
    </row>
    <row r="32" spans="1:15" s="18" customFormat="1" x14ac:dyDescent="0.25">
      <c r="A32" s="86"/>
      <c r="B32" s="252" t="s">
        <v>3</v>
      </c>
      <c r="C32" s="253"/>
      <c r="D32" s="253"/>
      <c r="E32" s="253"/>
      <c r="F32" s="253"/>
      <c r="G32" s="253"/>
      <c r="H32" s="253"/>
      <c r="I32" s="253"/>
      <c r="J32" s="253"/>
      <c r="K32" s="253"/>
      <c r="L32" s="253"/>
      <c r="M32" s="254"/>
      <c r="N32" s="20"/>
      <c r="O32" s="20"/>
    </row>
    <row r="33" spans="1:15" ht="78.75" x14ac:dyDescent="0.25">
      <c r="A33" s="84" t="s">
        <v>180</v>
      </c>
      <c r="B33" s="10">
        <v>17</v>
      </c>
      <c r="C33" s="77" t="s">
        <v>208</v>
      </c>
      <c r="D33" s="15"/>
      <c r="E33" s="15"/>
      <c r="F33" s="80" t="s">
        <v>211</v>
      </c>
      <c r="G33" s="63" t="s">
        <v>186</v>
      </c>
      <c r="H33" s="63" t="s">
        <v>186</v>
      </c>
      <c r="I33" s="47"/>
      <c r="J33" s="47"/>
      <c r="K33" s="47"/>
      <c r="L33" s="47"/>
      <c r="M33" s="47"/>
      <c r="N33" s="48"/>
      <c r="O33" s="49"/>
    </row>
    <row r="34" spans="1:15" ht="31.5" x14ac:dyDescent="0.25">
      <c r="A34" s="84" t="s">
        <v>150</v>
      </c>
      <c r="B34" s="11">
        <v>18</v>
      </c>
      <c r="C34" s="78" t="s">
        <v>209</v>
      </c>
      <c r="D34" s="50"/>
      <c r="E34" s="50"/>
      <c r="F34" s="87" t="s">
        <v>212</v>
      </c>
      <c r="G34" s="64" t="s">
        <v>186</v>
      </c>
      <c r="H34" s="64" t="s">
        <v>186</v>
      </c>
      <c r="I34" s="51"/>
      <c r="J34" s="51"/>
      <c r="K34" s="51"/>
      <c r="L34" s="51"/>
      <c r="M34" s="51"/>
      <c r="N34" s="52"/>
      <c r="O34" s="53"/>
    </row>
    <row r="35" spans="1:15" ht="47.25" x14ac:dyDescent="0.25">
      <c r="A35" s="84" t="s">
        <v>179</v>
      </c>
      <c r="B35" s="12">
        <v>19</v>
      </c>
      <c r="C35" s="79" t="s">
        <v>210</v>
      </c>
      <c r="D35" s="54"/>
      <c r="E35" s="54"/>
      <c r="F35" s="88" t="s">
        <v>213</v>
      </c>
      <c r="G35" s="65" t="s">
        <v>186</v>
      </c>
      <c r="H35" s="65" t="s">
        <v>186</v>
      </c>
      <c r="I35" s="55"/>
      <c r="J35" s="55"/>
      <c r="K35" s="55"/>
      <c r="L35" s="55"/>
      <c r="M35" s="55"/>
      <c r="N35" s="56"/>
      <c r="O35" s="57"/>
    </row>
    <row r="36" spans="1:15" s="18" customFormat="1" x14ac:dyDescent="0.25">
      <c r="A36" s="86"/>
      <c r="B36" s="250" t="s">
        <v>151</v>
      </c>
      <c r="C36" s="250"/>
      <c r="D36" s="250"/>
      <c r="E36" s="250"/>
      <c r="F36" s="250"/>
      <c r="G36" s="250"/>
      <c r="H36" s="250"/>
      <c r="I36" s="250"/>
      <c r="J36" s="250"/>
      <c r="K36" s="250"/>
      <c r="L36" s="250"/>
      <c r="M36" s="250"/>
      <c r="N36" s="20"/>
      <c r="O36" s="20"/>
    </row>
    <row r="37" spans="1:15" s="18" customFormat="1" x14ac:dyDescent="0.25">
      <c r="A37" s="86" t="s">
        <v>153</v>
      </c>
      <c r="B37" s="10">
        <v>20</v>
      </c>
      <c r="C37" s="19" t="s">
        <v>214</v>
      </c>
      <c r="D37" s="68"/>
      <c r="E37" s="68"/>
      <c r="F37" s="89" t="s">
        <v>216</v>
      </c>
      <c r="G37" s="63" t="s">
        <v>186</v>
      </c>
      <c r="H37" s="63" t="s">
        <v>186</v>
      </c>
      <c r="I37" s="47"/>
      <c r="J37" s="47"/>
      <c r="K37" s="47"/>
      <c r="L37" s="47"/>
      <c r="M37" s="47"/>
      <c r="N37" s="49"/>
      <c r="O37" s="49"/>
    </row>
    <row r="38" spans="1:15" s="18" customFormat="1" x14ac:dyDescent="0.25">
      <c r="A38" s="86" t="s">
        <v>154</v>
      </c>
      <c r="B38" s="11">
        <v>21</v>
      </c>
      <c r="C38" s="69" t="s">
        <v>214</v>
      </c>
      <c r="D38" s="70"/>
      <c r="E38" s="70"/>
      <c r="F38" s="90" t="s">
        <v>217</v>
      </c>
      <c r="G38" s="64" t="s">
        <v>186</v>
      </c>
      <c r="H38" s="64" t="s">
        <v>186</v>
      </c>
      <c r="I38" s="51"/>
      <c r="J38" s="51"/>
      <c r="K38" s="51"/>
      <c r="L38" s="51"/>
      <c r="M38" s="51"/>
      <c r="N38" s="53"/>
      <c r="O38" s="53"/>
    </row>
    <row r="39" spans="1:15" ht="15.75" customHeight="1" x14ac:dyDescent="0.25">
      <c r="A39" s="84" t="s">
        <v>156</v>
      </c>
      <c r="B39" s="11">
        <v>22</v>
      </c>
      <c r="C39" s="69" t="s">
        <v>214</v>
      </c>
      <c r="D39" s="50"/>
      <c r="E39" s="70"/>
      <c r="F39" s="29" t="s">
        <v>218</v>
      </c>
      <c r="G39" s="64" t="s">
        <v>186</v>
      </c>
      <c r="H39" s="64" t="s">
        <v>186</v>
      </c>
      <c r="I39" s="51"/>
      <c r="J39" s="51"/>
      <c r="K39" s="51"/>
      <c r="L39" s="51"/>
      <c r="M39" s="51"/>
      <c r="N39" s="52"/>
      <c r="O39" s="53"/>
    </row>
    <row r="40" spans="1:15" ht="47.25" x14ac:dyDescent="0.25">
      <c r="A40" s="84" t="s">
        <v>155</v>
      </c>
      <c r="B40" s="11">
        <v>23</v>
      </c>
      <c r="C40" s="69" t="s">
        <v>214</v>
      </c>
      <c r="D40" s="50"/>
      <c r="E40" s="70"/>
      <c r="F40" s="29" t="s">
        <v>219</v>
      </c>
      <c r="G40" s="64" t="s">
        <v>186</v>
      </c>
      <c r="H40" s="64" t="s">
        <v>186</v>
      </c>
      <c r="I40" s="51"/>
      <c r="J40" s="51"/>
      <c r="K40" s="51"/>
      <c r="L40" s="51"/>
      <c r="M40" s="51"/>
      <c r="N40" s="52"/>
      <c r="O40" s="53"/>
    </row>
    <row r="41" spans="1:15" ht="126" x14ac:dyDescent="0.25">
      <c r="A41" s="84" t="s">
        <v>181</v>
      </c>
      <c r="B41" s="11">
        <v>24</v>
      </c>
      <c r="C41" s="69" t="s">
        <v>215</v>
      </c>
      <c r="D41" s="50"/>
      <c r="E41" s="70"/>
      <c r="F41" s="29" t="s">
        <v>220</v>
      </c>
      <c r="G41" s="64" t="s">
        <v>186</v>
      </c>
      <c r="H41" s="64" t="s">
        <v>186</v>
      </c>
      <c r="I41" s="51"/>
      <c r="J41" s="51"/>
      <c r="K41" s="51"/>
      <c r="L41" s="51"/>
      <c r="M41" s="51"/>
      <c r="N41" s="52"/>
      <c r="O41" s="53"/>
    </row>
    <row r="42" spans="1:15" ht="17.25" customHeight="1" x14ac:dyDescent="0.25">
      <c r="A42" s="84" t="s">
        <v>182</v>
      </c>
      <c r="B42" s="12">
        <v>25</v>
      </c>
      <c r="C42" s="71" t="s">
        <v>215</v>
      </c>
      <c r="D42" s="54"/>
      <c r="E42" s="72"/>
      <c r="F42" s="79" t="s">
        <v>221</v>
      </c>
      <c r="G42" s="65" t="s">
        <v>186</v>
      </c>
      <c r="H42" s="65" t="s">
        <v>186</v>
      </c>
      <c r="I42" s="55"/>
      <c r="J42" s="55"/>
      <c r="K42" s="55"/>
      <c r="L42" s="55"/>
      <c r="M42" s="55"/>
      <c r="N42" s="56"/>
      <c r="O42" s="57"/>
    </row>
    <row r="43" spans="1:15" s="18" customFormat="1" x14ac:dyDescent="0.25">
      <c r="A43" s="86"/>
      <c r="B43" s="250" t="s">
        <v>6</v>
      </c>
      <c r="C43" s="250"/>
      <c r="D43" s="250"/>
      <c r="E43" s="250"/>
      <c r="F43" s="250"/>
      <c r="G43" s="250"/>
      <c r="H43" s="250"/>
      <c r="I43" s="250"/>
      <c r="J43" s="250"/>
      <c r="K43" s="250"/>
      <c r="L43" s="250"/>
      <c r="M43" s="250"/>
      <c r="N43" s="20"/>
      <c r="O43" s="20"/>
    </row>
    <row r="44" spans="1:15" ht="15.75" customHeight="1" x14ac:dyDescent="0.25">
      <c r="A44" s="84" t="s">
        <v>185</v>
      </c>
      <c r="B44" s="10">
        <v>26</v>
      </c>
      <c r="C44" s="19" t="s">
        <v>222</v>
      </c>
      <c r="D44" s="68"/>
      <c r="E44" s="68"/>
      <c r="F44" s="91" t="s">
        <v>216</v>
      </c>
      <c r="G44" s="63" t="s">
        <v>186</v>
      </c>
      <c r="H44" s="63" t="s">
        <v>186</v>
      </c>
      <c r="I44" s="47"/>
      <c r="J44" s="47"/>
      <c r="K44" s="47"/>
      <c r="L44" s="47"/>
      <c r="M44" s="47"/>
      <c r="N44" s="49"/>
      <c r="O44" s="49"/>
    </row>
    <row r="45" spans="1:15" x14ac:dyDescent="0.25">
      <c r="A45" s="84" t="s">
        <v>154</v>
      </c>
      <c r="B45" s="11">
        <v>27</v>
      </c>
      <c r="C45" s="69" t="s">
        <v>222</v>
      </c>
      <c r="D45" s="70"/>
      <c r="E45" s="70"/>
      <c r="F45" s="92" t="s">
        <v>217</v>
      </c>
      <c r="G45" s="64" t="s">
        <v>186</v>
      </c>
      <c r="H45" s="64" t="s">
        <v>186</v>
      </c>
      <c r="I45" s="51"/>
      <c r="J45" s="51"/>
      <c r="K45" s="51"/>
      <c r="L45" s="51"/>
      <c r="M45" s="51"/>
      <c r="N45" s="53"/>
      <c r="O45" s="53"/>
    </row>
    <row r="46" spans="1:15" ht="110.25" x14ac:dyDescent="0.25">
      <c r="A46" s="84" t="s">
        <v>157</v>
      </c>
      <c r="B46" s="11">
        <v>28</v>
      </c>
      <c r="C46" s="69" t="s">
        <v>222</v>
      </c>
      <c r="D46" s="50"/>
      <c r="E46" s="70"/>
      <c r="F46" s="27" t="s">
        <v>224</v>
      </c>
      <c r="G46" s="64" t="s">
        <v>186</v>
      </c>
      <c r="H46" s="64" t="s">
        <v>186</v>
      </c>
      <c r="I46" s="51"/>
      <c r="J46" s="51"/>
      <c r="K46" s="51"/>
      <c r="L46" s="51"/>
      <c r="M46" s="51"/>
      <c r="N46" s="52"/>
      <c r="O46" s="53"/>
    </row>
    <row r="47" spans="1:15" ht="94.5" x14ac:dyDescent="0.25">
      <c r="A47" s="84" t="s">
        <v>158</v>
      </c>
      <c r="B47" s="11">
        <v>29</v>
      </c>
      <c r="C47" s="69" t="s">
        <v>222</v>
      </c>
      <c r="D47" s="50"/>
      <c r="E47" s="70"/>
      <c r="F47" s="27" t="s">
        <v>225</v>
      </c>
      <c r="G47" s="64" t="s">
        <v>186</v>
      </c>
      <c r="H47" s="64" t="s">
        <v>186</v>
      </c>
      <c r="I47" s="51"/>
      <c r="J47" s="51"/>
      <c r="K47" s="51"/>
      <c r="L47" s="51"/>
      <c r="M47" s="51"/>
      <c r="N47" s="52"/>
      <c r="O47" s="53"/>
    </row>
    <row r="48" spans="1:15" ht="94.5" x14ac:dyDescent="0.25">
      <c r="A48" s="84" t="s">
        <v>183</v>
      </c>
      <c r="B48" s="11">
        <v>30</v>
      </c>
      <c r="C48" s="69" t="s">
        <v>223</v>
      </c>
      <c r="D48" s="50"/>
      <c r="E48" s="70"/>
      <c r="F48" s="27" t="s">
        <v>226</v>
      </c>
      <c r="G48" s="64" t="s">
        <v>186</v>
      </c>
      <c r="H48" s="64" t="s">
        <v>186</v>
      </c>
      <c r="I48" s="51"/>
      <c r="J48" s="51"/>
      <c r="K48" s="51"/>
      <c r="L48" s="51"/>
      <c r="M48" s="51"/>
      <c r="N48" s="52"/>
      <c r="O48" s="53"/>
    </row>
    <row r="49" spans="1:15" x14ac:dyDescent="0.25">
      <c r="A49" s="84" t="s">
        <v>184</v>
      </c>
      <c r="B49" s="12">
        <v>31</v>
      </c>
      <c r="C49" s="71" t="s">
        <v>223</v>
      </c>
      <c r="D49" s="54"/>
      <c r="E49" s="72"/>
      <c r="F49" s="9" t="s">
        <v>221</v>
      </c>
      <c r="G49" s="65" t="s">
        <v>186</v>
      </c>
      <c r="H49" s="65" t="s">
        <v>186</v>
      </c>
      <c r="I49" s="55"/>
      <c r="J49" s="55"/>
      <c r="K49" s="55"/>
      <c r="L49" s="55"/>
      <c r="M49" s="55"/>
      <c r="N49" s="56"/>
      <c r="O49" s="57"/>
    </row>
    <row r="50" spans="1:15" x14ac:dyDescent="0.25">
      <c r="B50" s="249" t="s">
        <v>0</v>
      </c>
      <c r="C50" s="249"/>
      <c r="D50" s="33"/>
      <c r="E50" s="16"/>
      <c r="F50" s="16"/>
      <c r="G50" s="16"/>
      <c r="H50" s="16"/>
      <c r="I50" s="34"/>
      <c r="J50" s="34"/>
      <c r="K50" s="34"/>
      <c r="L50" s="34"/>
      <c r="M50" s="34"/>
      <c r="N50" s="16"/>
      <c r="O50" s="16"/>
    </row>
    <row r="51" spans="1:15" x14ac:dyDescent="0.25">
      <c r="B51" s="4"/>
      <c r="C51" s="5"/>
      <c r="D51" s="6"/>
      <c r="E51" s="6"/>
      <c r="F51" s="6"/>
      <c r="G51" s="6"/>
      <c r="H51" s="6"/>
      <c r="I51" s="6"/>
      <c r="J51" s="6"/>
      <c r="K51" s="6"/>
      <c r="L51" s="6"/>
      <c r="M51" s="6"/>
    </row>
    <row r="52" spans="1:15" x14ac:dyDescent="0.25">
      <c r="B52" s="242" t="s">
        <v>167</v>
      </c>
      <c r="C52" s="242"/>
      <c r="D52" s="242"/>
      <c r="E52" s="242"/>
      <c r="F52" s="242"/>
      <c r="G52" s="46"/>
      <c r="H52" s="46"/>
      <c r="I52" s="46"/>
      <c r="J52" s="46"/>
      <c r="K52" s="46"/>
      <c r="L52" s="46"/>
      <c r="M52" s="46"/>
      <c r="N52" s="46"/>
    </row>
    <row r="53" spans="1:15" x14ac:dyDescent="0.25">
      <c r="B53" s="242" t="s">
        <v>170</v>
      </c>
      <c r="C53" s="242"/>
      <c r="D53" s="242"/>
      <c r="E53" s="242"/>
      <c r="F53" s="242"/>
      <c r="G53" s="46"/>
      <c r="H53" s="46"/>
      <c r="I53" s="46"/>
      <c r="J53" s="46"/>
      <c r="K53" s="46"/>
      <c r="L53" s="46"/>
      <c r="M53" s="46"/>
      <c r="N53" s="46"/>
    </row>
  </sheetData>
  <mergeCells count="28">
    <mergeCell ref="B28:M28"/>
    <mergeCell ref="B24:M24"/>
    <mergeCell ref="C9:C10"/>
    <mergeCell ref="D9:D10"/>
    <mergeCell ref="E9:E10"/>
    <mergeCell ref="F9:F10"/>
    <mergeCell ref="N9:N10"/>
    <mergeCell ref="B9:B10"/>
    <mergeCell ref="O9:O10"/>
    <mergeCell ref="I9:I10"/>
    <mergeCell ref="K9:K10"/>
    <mergeCell ref="L9:M9"/>
    <mergeCell ref="B53:F53"/>
    <mergeCell ref="B52:F52"/>
    <mergeCell ref="B5:E5"/>
    <mergeCell ref="B6:E6"/>
    <mergeCell ref="L2:M3"/>
    <mergeCell ref="B8:M8"/>
    <mergeCell ref="B50:C50"/>
    <mergeCell ref="B11:M11"/>
    <mergeCell ref="B16:M16"/>
    <mergeCell ref="B20:M20"/>
    <mergeCell ref="G9:G10"/>
    <mergeCell ref="H9:H10"/>
    <mergeCell ref="J9:J10"/>
    <mergeCell ref="B43:M43"/>
    <mergeCell ref="B36:M36"/>
    <mergeCell ref="B32:M32"/>
  </mergeCells>
  <dataValidations count="1">
    <dataValidation type="list" allowBlank="1" showInputMessage="1" showErrorMessage="1" sqref="E51" xr:uid="{00000000-0002-0000-0000-000000000000}">
      <formula1>$C$3:$C$41</formula1>
    </dataValidation>
  </dataValidations>
  <printOptions horizontalCentered="1"/>
  <pageMargins left="0.11811023622047245" right="0.11811023622047245" top="0.35433070866141736" bottom="0.55118110236220474" header="0.31496062992125984" footer="0.31496062992125984"/>
  <pageSetup paperSize="9" scale="27" orientation="portrait"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1000000}">
          <x14:formula1>
            <xm:f>Регионы!$A$2:$A$87</xm:f>
          </x14:formula1>
          <xm:sqref>D12:D15 D17:D19 D21:D23 D25:D27 D29:D31 D33:D35 D39:D42 D51 D44:D49</xm:sqref>
        </x14:dataValidation>
        <x14:dataValidation type="list" allowBlank="1" showInputMessage="1" showErrorMessage="1" xr:uid="{00000000-0002-0000-0000-000002000000}">
          <x14:formula1>
            <xm:f>'Подтипы активов'!$B$3:$B$8</xm:f>
          </x14:formula1>
          <xm:sqref>E12:E15</xm:sqref>
        </x14:dataValidation>
        <x14:dataValidation type="list" allowBlank="1" showInputMessage="1" showErrorMessage="1" xr:uid="{00000000-0002-0000-0000-000003000000}">
          <x14:formula1>
            <xm:f>'Подтипы активов'!$B$9:$B$12</xm:f>
          </x14:formula1>
          <xm:sqref>E17:E19</xm:sqref>
        </x14:dataValidation>
        <x14:dataValidation type="list" allowBlank="1" showInputMessage="1" showErrorMessage="1" xr:uid="{00000000-0002-0000-0000-000004000000}">
          <x14:formula1>
            <xm:f>'Подтипы активов'!$B$13:$B$17</xm:f>
          </x14:formula1>
          <xm:sqref>E21:E23</xm:sqref>
        </x14:dataValidation>
        <x14:dataValidation type="list" allowBlank="1" showInputMessage="1" showErrorMessage="1" xr:uid="{00000000-0002-0000-0000-000005000000}">
          <x14:formula1>
            <xm:f>'Подтипы активов'!$B$18:$B$26</xm:f>
          </x14:formula1>
          <xm:sqref>E25:E27</xm:sqref>
        </x14:dataValidation>
        <x14:dataValidation type="list" allowBlank="1" showInputMessage="1" showErrorMessage="1" xr:uid="{00000000-0002-0000-0000-000006000000}">
          <x14:formula1>
            <xm:f>'Подтипы активов'!$B$27</xm:f>
          </x14:formula1>
          <xm:sqref>E29:E31</xm:sqref>
        </x14:dataValidation>
        <x14:dataValidation type="list" allowBlank="1" showInputMessage="1" showErrorMessage="1" xr:uid="{00000000-0002-0000-0000-000007000000}">
          <x14:formula1>
            <xm:f>'Подтипы активов'!$B$28:$B$32</xm:f>
          </x14:formula1>
          <xm:sqref>E33:E35</xm:sqref>
        </x14:dataValidation>
        <x14:dataValidation type="list" allowBlank="1" showInputMessage="1" showErrorMessage="1" xr:uid="{00000000-0002-0000-0000-000008000000}">
          <x14:formula1>
            <xm:f>'Подтипы активов'!$B$33:$B$34</xm:f>
          </x14:formula1>
          <xm:sqref>E37:E42</xm:sqref>
        </x14:dataValidation>
        <x14:dataValidation type="list" allowBlank="1" showInputMessage="1" showErrorMessage="1" xr:uid="{00000000-0002-0000-0000-000009000000}">
          <x14:formula1>
            <xm:f>'Подтипы активов'!$B$35:$B$37</xm:f>
          </x14:formula1>
          <xm:sqref>E44:E49</xm:sqref>
        </x14:dataValidation>
        <x14:dataValidation type="list" allowBlank="1" showInputMessage="1" showErrorMessage="1" xr:uid="{00000000-0002-0000-0000-00000A000000}">
          <x14:formula1>
            <xm:f>'Подтипы активов'!$B$41:$B$43</xm:f>
          </x14:formula1>
          <xm:sqref>O11:O49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N995"/>
  <sheetViews>
    <sheetView zoomScale="53" zoomScaleNormal="53" workbookViewId="0">
      <pane xSplit="2" ySplit="5" topLeftCell="C22" activePane="bottomRight" state="frozen"/>
      <selection pane="topRight" activeCell="C1" sqref="C1"/>
      <selection pane="bottomLeft" activeCell="A6" sqref="A6"/>
      <selection pane="bottomRight" activeCell="M32" sqref="M32"/>
    </sheetView>
  </sheetViews>
  <sheetFormatPr defaultColWidth="8.85546875" defaultRowHeight="18.75" x14ac:dyDescent="0.3"/>
  <cols>
    <col min="1" max="1" width="13.42578125" style="93" customWidth="1"/>
    <col min="2" max="2" width="41.42578125" style="152" customWidth="1"/>
    <col min="3" max="3" width="36" style="98" customWidth="1"/>
    <col min="4" max="4" width="26.140625" style="98" customWidth="1"/>
    <col min="5" max="6" width="24.28515625" style="98" customWidth="1"/>
    <col min="7" max="7" width="24.85546875" style="98" customWidth="1"/>
    <col min="8" max="8" width="27.5703125" style="136" customWidth="1"/>
    <col min="9" max="9" width="22" style="137" customWidth="1"/>
    <col min="10" max="10" width="77.42578125" style="106" customWidth="1"/>
    <col min="11" max="11" width="28.140625" style="98" customWidth="1"/>
    <col min="12" max="12" width="22.140625" style="98" customWidth="1"/>
    <col min="13" max="13" width="61.7109375" style="93" customWidth="1"/>
    <col min="14" max="14" width="61.140625" style="99" customWidth="1"/>
    <col min="15" max="15" width="8.85546875" style="93" customWidth="1"/>
    <col min="16" max="16384" width="8.85546875" style="93"/>
  </cols>
  <sheetData>
    <row r="1" spans="1:14" ht="19.5" x14ac:dyDescent="0.3">
      <c r="C1" s="94"/>
      <c r="D1" s="94"/>
      <c r="E1" s="94"/>
      <c r="F1" s="94"/>
      <c r="G1" s="94"/>
      <c r="H1" s="95"/>
      <c r="I1" s="96"/>
      <c r="J1" s="97"/>
      <c r="K1" s="94"/>
    </row>
    <row r="2" spans="1:14" x14ac:dyDescent="0.3">
      <c r="A2" s="259" t="s">
        <v>235</v>
      </c>
      <c r="B2" s="259"/>
      <c r="C2" s="100"/>
      <c r="D2" s="100"/>
      <c r="E2" s="100"/>
      <c r="F2" s="100"/>
      <c r="G2" s="100"/>
      <c r="H2" s="101"/>
      <c r="I2" s="102"/>
      <c r="J2" s="97"/>
      <c r="K2" s="100"/>
    </row>
    <row r="3" spans="1:14" x14ac:dyDescent="0.3">
      <c r="A3" s="175"/>
      <c r="B3" s="153"/>
      <c r="C3" s="100"/>
      <c r="D3" s="100"/>
      <c r="E3" s="100"/>
      <c r="F3" s="100"/>
      <c r="G3" s="100"/>
      <c r="H3" s="101"/>
      <c r="I3" s="102"/>
      <c r="J3" s="97"/>
      <c r="K3" s="100"/>
    </row>
    <row r="4" spans="1:14" s="110" customFormat="1" x14ac:dyDescent="0.3">
      <c r="A4" s="103"/>
      <c r="B4" s="154"/>
      <c r="C4" s="104"/>
      <c r="D4" s="104"/>
      <c r="E4" s="104"/>
      <c r="F4" s="104"/>
      <c r="G4" s="104"/>
      <c r="H4" s="104"/>
      <c r="I4" s="105"/>
      <c r="J4" s="106"/>
      <c r="K4" s="104"/>
      <c r="L4" s="107"/>
      <c r="M4" s="108"/>
      <c r="N4" s="109"/>
    </row>
    <row r="5" spans="1:14" ht="73.150000000000006" customHeight="1" x14ac:dyDescent="0.3">
      <c r="A5" s="148" t="s">
        <v>8</v>
      </c>
      <c r="B5" s="155" t="s">
        <v>196</v>
      </c>
      <c r="C5" s="149" t="s">
        <v>261</v>
      </c>
      <c r="D5" s="149" t="s">
        <v>244</v>
      </c>
      <c r="E5" s="149" t="s">
        <v>262</v>
      </c>
      <c r="F5" s="149" t="s">
        <v>247</v>
      </c>
      <c r="G5" s="149" t="s">
        <v>262</v>
      </c>
      <c r="H5" s="111" t="s">
        <v>245</v>
      </c>
      <c r="I5" s="150" t="s">
        <v>246</v>
      </c>
      <c r="J5" s="149" t="s">
        <v>242</v>
      </c>
      <c r="K5" s="149" t="s">
        <v>243</v>
      </c>
      <c r="L5" s="111" t="s">
        <v>248</v>
      </c>
      <c r="M5" s="111" t="s">
        <v>237</v>
      </c>
      <c r="N5" s="151" t="s">
        <v>241</v>
      </c>
    </row>
    <row r="6" spans="1:14" s="110" customFormat="1" ht="74.25" customHeight="1" x14ac:dyDescent="0.3">
      <c r="A6" s="112">
        <v>1</v>
      </c>
      <c r="B6" s="156" t="s">
        <v>251</v>
      </c>
      <c r="C6" s="165" t="s">
        <v>264</v>
      </c>
      <c r="D6" s="166">
        <v>933890.21</v>
      </c>
      <c r="E6" s="166">
        <v>1175902.52</v>
      </c>
      <c r="F6" s="166" t="s">
        <v>238</v>
      </c>
      <c r="G6" s="166">
        <v>1175902.52</v>
      </c>
      <c r="H6" s="113" t="s">
        <v>263</v>
      </c>
      <c r="I6" s="114" t="s">
        <v>249</v>
      </c>
      <c r="J6" s="123" t="s">
        <v>376</v>
      </c>
      <c r="K6" s="118">
        <v>1523824.4</v>
      </c>
      <c r="L6" s="115"/>
      <c r="M6" s="177" t="s">
        <v>382</v>
      </c>
      <c r="N6" s="143" t="s">
        <v>374</v>
      </c>
    </row>
    <row r="7" spans="1:14" s="110" customFormat="1" ht="55.5" customHeight="1" x14ac:dyDescent="0.3">
      <c r="A7" s="112">
        <v>2</v>
      </c>
      <c r="B7" s="156" t="s">
        <v>252</v>
      </c>
      <c r="C7" s="165" t="s">
        <v>266</v>
      </c>
      <c r="D7" s="166">
        <v>5683489.7199999997</v>
      </c>
      <c r="E7" s="166">
        <v>7106651.6200000001</v>
      </c>
      <c r="F7" s="166">
        <v>280000</v>
      </c>
      <c r="G7" s="166">
        <v>6826651.6200000001</v>
      </c>
      <c r="H7" s="113" t="s">
        <v>265</v>
      </c>
      <c r="I7" s="114" t="s">
        <v>250</v>
      </c>
      <c r="J7" s="123" t="s">
        <v>377</v>
      </c>
      <c r="K7" s="115">
        <v>6945100</v>
      </c>
      <c r="L7" s="117">
        <v>44090</v>
      </c>
      <c r="M7" s="177" t="s">
        <v>345</v>
      </c>
      <c r="N7" s="145"/>
    </row>
    <row r="8" spans="1:14" s="110" customFormat="1" ht="64.5" customHeight="1" x14ac:dyDescent="0.3">
      <c r="A8" s="112">
        <v>3</v>
      </c>
      <c r="B8" s="156" t="s">
        <v>253</v>
      </c>
      <c r="C8" s="165" t="s">
        <v>269</v>
      </c>
      <c r="D8" s="166">
        <v>250000</v>
      </c>
      <c r="E8" s="166">
        <v>322919.78999999998</v>
      </c>
      <c r="F8" s="166">
        <v>29782.18</v>
      </c>
      <c r="G8" s="166">
        <v>293137.61</v>
      </c>
      <c r="H8" s="113" t="s">
        <v>270</v>
      </c>
      <c r="I8" s="114" t="s">
        <v>249</v>
      </c>
      <c r="J8" s="146" t="s">
        <v>378</v>
      </c>
      <c r="K8" s="118" t="s">
        <v>238</v>
      </c>
      <c r="L8" s="119" t="s">
        <v>324</v>
      </c>
      <c r="M8" s="176" t="s">
        <v>346</v>
      </c>
      <c r="N8" s="145"/>
    </row>
    <row r="9" spans="1:14" s="110" customFormat="1" ht="63" customHeight="1" x14ac:dyDescent="0.3">
      <c r="A9" s="112">
        <v>4</v>
      </c>
      <c r="B9" s="156" t="s">
        <v>254</v>
      </c>
      <c r="C9" s="165" t="s">
        <v>271</v>
      </c>
      <c r="D9" s="166">
        <v>5308404.43</v>
      </c>
      <c r="E9" s="167">
        <v>7345253.6399999997</v>
      </c>
      <c r="F9" s="173" t="s">
        <v>238</v>
      </c>
      <c r="G9" s="167">
        <v>7345253.6399999997</v>
      </c>
      <c r="H9" s="113" t="s">
        <v>272</v>
      </c>
      <c r="I9" s="114" t="s">
        <v>249</v>
      </c>
      <c r="J9" s="146" t="s">
        <v>239</v>
      </c>
      <c r="K9" s="113" t="s">
        <v>238</v>
      </c>
      <c r="L9" s="121"/>
      <c r="M9" s="176" t="s">
        <v>347</v>
      </c>
      <c r="N9" s="144" t="s">
        <v>288</v>
      </c>
    </row>
    <row r="10" spans="1:14" s="110" customFormat="1" ht="54.75" customHeight="1" x14ac:dyDescent="0.3">
      <c r="A10" s="112">
        <v>5</v>
      </c>
      <c r="B10" s="156" t="s">
        <v>255</v>
      </c>
      <c r="C10" s="165" t="s">
        <v>274</v>
      </c>
      <c r="D10" s="166">
        <v>389304.31</v>
      </c>
      <c r="E10" s="167">
        <v>1034294.42</v>
      </c>
      <c r="F10" s="173" t="s">
        <v>238</v>
      </c>
      <c r="G10" s="167">
        <v>1034294.42</v>
      </c>
      <c r="H10" s="114" t="s">
        <v>273</v>
      </c>
      <c r="I10" s="114" t="s">
        <v>249</v>
      </c>
      <c r="J10" s="146" t="s">
        <v>239</v>
      </c>
      <c r="K10" s="113" t="s">
        <v>238</v>
      </c>
      <c r="L10" s="121"/>
      <c r="M10" s="177" t="s">
        <v>383</v>
      </c>
      <c r="N10" s="122" t="s">
        <v>289</v>
      </c>
    </row>
    <row r="11" spans="1:14" s="110" customFormat="1" ht="53.25" customHeight="1" x14ac:dyDescent="0.3">
      <c r="A11" s="112">
        <v>6</v>
      </c>
      <c r="B11" s="158" t="s">
        <v>259</v>
      </c>
      <c r="C11" s="169" t="s">
        <v>260</v>
      </c>
      <c r="D11" s="162">
        <v>909835.65</v>
      </c>
      <c r="E11" s="162">
        <v>909835.65</v>
      </c>
      <c r="F11" s="162" t="s">
        <v>238</v>
      </c>
      <c r="G11" s="162">
        <v>909835.65</v>
      </c>
      <c r="H11" s="113" t="s">
        <v>260</v>
      </c>
      <c r="I11" s="114" t="s">
        <v>249</v>
      </c>
      <c r="J11" s="147" t="s">
        <v>239</v>
      </c>
      <c r="K11" s="174"/>
      <c r="L11" s="121"/>
      <c r="M11" s="176" t="s">
        <v>375</v>
      </c>
      <c r="N11" s="122"/>
    </row>
    <row r="12" spans="1:14" s="110" customFormat="1" ht="60.75" customHeight="1" x14ac:dyDescent="0.3">
      <c r="A12" s="112">
        <v>7</v>
      </c>
      <c r="B12" s="157" t="s">
        <v>257</v>
      </c>
      <c r="C12" s="165" t="s">
        <v>284</v>
      </c>
      <c r="D12" s="168">
        <v>1960984.8</v>
      </c>
      <c r="E12" s="168">
        <v>13387984.74</v>
      </c>
      <c r="F12" s="168">
        <v>11361000</v>
      </c>
      <c r="G12" s="166">
        <v>2026984.74</v>
      </c>
      <c r="H12" s="113" t="s">
        <v>283</v>
      </c>
      <c r="I12" s="114" t="s">
        <v>249</v>
      </c>
      <c r="J12" s="123" t="s">
        <v>379</v>
      </c>
      <c r="K12" s="172">
        <v>643000</v>
      </c>
      <c r="L12" s="124" t="s">
        <v>323</v>
      </c>
      <c r="M12" s="176" t="s">
        <v>350</v>
      </c>
      <c r="N12" s="122" t="s">
        <v>374</v>
      </c>
    </row>
    <row r="13" spans="1:14" s="110" customFormat="1" ht="35.25" customHeight="1" x14ac:dyDescent="0.3">
      <c r="A13" s="112">
        <v>8</v>
      </c>
      <c r="B13" s="159" t="s">
        <v>258</v>
      </c>
      <c r="C13" s="170" t="s">
        <v>286</v>
      </c>
      <c r="D13" s="171">
        <v>24667213.68</v>
      </c>
      <c r="E13" s="171">
        <v>24667213.68</v>
      </c>
      <c r="F13" s="162" t="s">
        <v>238</v>
      </c>
      <c r="G13" s="171">
        <v>24667213.68</v>
      </c>
      <c r="H13" s="113" t="s">
        <v>285</v>
      </c>
      <c r="I13" s="114" t="s">
        <v>250</v>
      </c>
      <c r="J13" s="147" t="s">
        <v>239</v>
      </c>
      <c r="K13" s="172"/>
      <c r="L13" s="124"/>
      <c r="M13" s="177" t="s">
        <v>351</v>
      </c>
      <c r="N13" s="125"/>
    </row>
    <row r="14" spans="1:14" s="110" customFormat="1" ht="84.75" customHeight="1" x14ac:dyDescent="0.3">
      <c r="A14" s="112">
        <v>9</v>
      </c>
      <c r="B14" s="156" t="s">
        <v>256</v>
      </c>
      <c r="C14" s="165" t="s">
        <v>278</v>
      </c>
      <c r="D14" s="166">
        <v>2219342.5</v>
      </c>
      <c r="E14" s="166">
        <v>9312235.6099999994</v>
      </c>
      <c r="F14" s="166" t="s">
        <v>238</v>
      </c>
      <c r="G14" s="166">
        <v>9312235.6099999994</v>
      </c>
      <c r="H14" s="113" t="s">
        <v>277</v>
      </c>
      <c r="I14" s="114" t="s">
        <v>287</v>
      </c>
      <c r="J14" s="123" t="s">
        <v>239</v>
      </c>
      <c r="K14" s="172"/>
      <c r="L14" s="121"/>
      <c r="M14" s="177" t="s">
        <v>348</v>
      </c>
      <c r="N14" s="122" t="s">
        <v>374</v>
      </c>
    </row>
    <row r="15" spans="1:14" s="110" customFormat="1" ht="80.25" customHeight="1" x14ac:dyDescent="0.3">
      <c r="A15" s="112">
        <v>10</v>
      </c>
      <c r="B15" s="156" t="s">
        <v>370</v>
      </c>
      <c r="C15" s="165" t="s">
        <v>268</v>
      </c>
      <c r="D15" s="166">
        <v>1355595.45</v>
      </c>
      <c r="E15" s="166">
        <v>1478633.08</v>
      </c>
      <c r="F15" s="166">
        <v>9938.81</v>
      </c>
      <c r="G15" s="166">
        <v>1468694.27</v>
      </c>
      <c r="H15" s="113" t="s">
        <v>267</v>
      </c>
      <c r="I15" s="114" t="s">
        <v>249</v>
      </c>
      <c r="J15" s="123" t="s">
        <v>239</v>
      </c>
      <c r="K15" s="118">
        <v>3215800</v>
      </c>
      <c r="L15" s="119" t="s">
        <v>322</v>
      </c>
      <c r="M15" s="116" t="s">
        <v>368</v>
      </c>
      <c r="N15" s="122" t="s">
        <v>374</v>
      </c>
    </row>
    <row r="16" spans="1:14" s="110" customFormat="1" ht="45" customHeight="1" x14ac:dyDescent="0.3">
      <c r="A16" s="112">
        <v>11</v>
      </c>
      <c r="B16" s="156" t="s">
        <v>371</v>
      </c>
      <c r="C16" s="165" t="s">
        <v>276</v>
      </c>
      <c r="D16" s="166">
        <v>517500</v>
      </c>
      <c r="E16" s="173">
        <v>603591.64</v>
      </c>
      <c r="F16" s="173">
        <v>34986.74</v>
      </c>
      <c r="G16" s="167">
        <v>568604.9</v>
      </c>
      <c r="H16" s="113" t="s">
        <v>275</v>
      </c>
      <c r="I16" s="114" t="s">
        <v>249</v>
      </c>
      <c r="J16" s="123" t="s">
        <v>239</v>
      </c>
      <c r="K16" s="172" t="s">
        <v>238</v>
      </c>
      <c r="L16" s="121">
        <v>43054</v>
      </c>
      <c r="M16" s="123" t="s">
        <v>384</v>
      </c>
      <c r="N16" s="144" t="s">
        <v>290</v>
      </c>
    </row>
    <row r="17" spans="1:14" s="110" customFormat="1" ht="75" customHeight="1" x14ac:dyDescent="0.3">
      <c r="A17" s="112">
        <v>12</v>
      </c>
      <c r="B17" s="156" t="s">
        <v>372</v>
      </c>
      <c r="C17" s="165" t="s">
        <v>280</v>
      </c>
      <c r="D17" s="166">
        <v>11527426.029999999</v>
      </c>
      <c r="E17" s="166">
        <v>51168252.450000003</v>
      </c>
      <c r="F17" s="166">
        <v>202800</v>
      </c>
      <c r="G17" s="166">
        <v>50965452.450000003</v>
      </c>
      <c r="H17" s="113" t="s">
        <v>279</v>
      </c>
      <c r="I17" s="114" t="s">
        <v>249</v>
      </c>
      <c r="J17" s="123" t="s">
        <v>239</v>
      </c>
      <c r="K17" s="172">
        <v>26099200</v>
      </c>
      <c r="L17" s="121">
        <v>44461</v>
      </c>
      <c r="M17" s="177" t="s">
        <v>349</v>
      </c>
      <c r="N17" s="144" t="s">
        <v>374</v>
      </c>
    </row>
    <row r="18" spans="1:14" s="110" customFormat="1" ht="60" customHeight="1" x14ac:dyDescent="0.3">
      <c r="A18" s="112">
        <v>13</v>
      </c>
      <c r="B18" s="156" t="s">
        <v>373</v>
      </c>
      <c r="C18" s="165" t="s">
        <v>282</v>
      </c>
      <c r="D18" s="166">
        <v>6245085.9699999997</v>
      </c>
      <c r="E18" s="166">
        <v>29214630.940000001</v>
      </c>
      <c r="F18" s="166" t="s">
        <v>238</v>
      </c>
      <c r="G18" s="166">
        <v>29214630.940000001</v>
      </c>
      <c r="H18" s="113" t="s">
        <v>281</v>
      </c>
      <c r="I18" s="114" t="s">
        <v>249</v>
      </c>
      <c r="J18" s="123" t="s">
        <v>380</v>
      </c>
      <c r="K18" s="172">
        <v>16754968</v>
      </c>
      <c r="L18" s="124"/>
      <c r="M18" s="123" t="s">
        <v>369</v>
      </c>
      <c r="N18" s="144" t="s">
        <v>374</v>
      </c>
    </row>
    <row r="19" spans="1:14" s="201" customFormat="1" ht="77.25" customHeight="1" x14ac:dyDescent="0.3">
      <c r="A19" s="189">
        <v>14</v>
      </c>
      <c r="B19" s="190" t="s">
        <v>291</v>
      </c>
      <c r="C19" s="191"/>
      <c r="D19" s="192"/>
      <c r="E19" s="192"/>
      <c r="F19" s="192"/>
      <c r="G19" s="193"/>
      <c r="H19" s="194"/>
      <c r="I19" s="195"/>
      <c r="J19" s="196"/>
      <c r="K19" s="197"/>
      <c r="L19" s="198"/>
      <c r="M19" s="199"/>
      <c r="N19" s="200"/>
    </row>
    <row r="20" spans="1:14" s="201" customFormat="1" ht="77.25" customHeight="1" x14ac:dyDescent="0.3">
      <c r="A20" s="189"/>
      <c r="B20" s="202" t="s">
        <v>296</v>
      </c>
      <c r="C20" s="191" t="s">
        <v>294</v>
      </c>
      <c r="D20" s="192">
        <v>397832.27</v>
      </c>
      <c r="E20" s="192">
        <v>648955.98</v>
      </c>
      <c r="F20" s="192">
        <v>89184.25</v>
      </c>
      <c r="G20" s="193">
        <f>E20-F20</f>
        <v>559771.73</v>
      </c>
      <c r="H20" s="194" t="s">
        <v>295</v>
      </c>
      <c r="I20" s="195" t="s">
        <v>249</v>
      </c>
      <c r="J20" s="196" t="s">
        <v>297</v>
      </c>
      <c r="K20" s="203">
        <v>135600</v>
      </c>
      <c r="L20" s="198">
        <v>44621</v>
      </c>
      <c r="M20" s="204" t="s">
        <v>352</v>
      </c>
      <c r="N20" s="200" t="s">
        <v>374</v>
      </c>
    </row>
    <row r="21" spans="1:14" s="201" customFormat="1" ht="77.25" customHeight="1" x14ac:dyDescent="0.3">
      <c r="A21" s="189"/>
      <c r="B21" s="202" t="s">
        <v>300</v>
      </c>
      <c r="C21" s="191" t="s">
        <v>298</v>
      </c>
      <c r="D21" s="192">
        <v>714160.93</v>
      </c>
      <c r="E21" s="192">
        <v>761810</v>
      </c>
      <c r="F21" s="192">
        <v>18243.09</v>
      </c>
      <c r="G21" s="193">
        <f>E21-F21</f>
        <v>743566.91</v>
      </c>
      <c r="H21" s="194" t="s">
        <v>299</v>
      </c>
      <c r="I21" s="195" t="s">
        <v>249</v>
      </c>
      <c r="J21" s="196" t="s">
        <v>301</v>
      </c>
      <c r="K21" s="203">
        <v>1000000</v>
      </c>
      <c r="L21" s="205" t="s">
        <v>325</v>
      </c>
      <c r="M21" s="204" t="s">
        <v>353</v>
      </c>
      <c r="N21" s="200" t="s">
        <v>374</v>
      </c>
    </row>
    <row r="22" spans="1:14" s="201" customFormat="1" ht="77.25" customHeight="1" x14ac:dyDescent="0.3">
      <c r="A22" s="189"/>
      <c r="B22" s="202" t="s">
        <v>304</v>
      </c>
      <c r="C22" s="191" t="s">
        <v>302</v>
      </c>
      <c r="D22" s="192">
        <v>322878</v>
      </c>
      <c r="E22" s="192">
        <v>376650</v>
      </c>
      <c r="F22" s="192" t="s">
        <v>238</v>
      </c>
      <c r="G22" s="193">
        <v>376650</v>
      </c>
      <c r="H22" s="194" t="s">
        <v>303</v>
      </c>
      <c r="I22" s="195" t="s">
        <v>249</v>
      </c>
      <c r="J22" s="196" t="s">
        <v>305</v>
      </c>
      <c r="K22" s="203">
        <v>1745000</v>
      </c>
      <c r="L22" s="205"/>
      <c r="M22" s="204" t="s">
        <v>354</v>
      </c>
      <c r="N22" s="200" t="s">
        <v>374</v>
      </c>
    </row>
    <row r="23" spans="1:14" s="201" customFormat="1" ht="67.5" customHeight="1" x14ac:dyDescent="0.3">
      <c r="A23" s="189"/>
      <c r="B23" s="202" t="s">
        <v>308</v>
      </c>
      <c r="C23" s="191" t="s">
        <v>306</v>
      </c>
      <c r="D23" s="192">
        <v>352523.33</v>
      </c>
      <c r="E23" s="192">
        <v>363085.63</v>
      </c>
      <c r="F23" s="192">
        <v>492.78</v>
      </c>
      <c r="G23" s="193">
        <f>E23-F23</f>
        <v>362592.85</v>
      </c>
      <c r="H23" s="194" t="s">
        <v>307</v>
      </c>
      <c r="I23" s="195" t="s">
        <v>249</v>
      </c>
      <c r="J23" s="206" t="s">
        <v>309</v>
      </c>
      <c r="K23" s="203"/>
      <c r="L23" s="207" t="s">
        <v>326</v>
      </c>
      <c r="M23" s="208" t="s">
        <v>381</v>
      </c>
      <c r="N23" s="200"/>
    </row>
    <row r="24" spans="1:14" s="221" customFormat="1" ht="101.25" customHeight="1" x14ac:dyDescent="0.3">
      <c r="A24" s="209">
        <v>15</v>
      </c>
      <c r="B24" s="210" t="s">
        <v>292</v>
      </c>
      <c r="C24" s="211"/>
      <c r="D24" s="212"/>
      <c r="E24" s="212"/>
      <c r="F24" s="212"/>
      <c r="G24" s="213"/>
      <c r="H24" s="214"/>
      <c r="I24" s="215"/>
      <c r="J24" s="216"/>
      <c r="K24" s="217"/>
      <c r="L24" s="218"/>
      <c r="M24" s="219"/>
      <c r="N24" s="220"/>
    </row>
    <row r="25" spans="1:14" s="221" customFormat="1" ht="49.5" customHeight="1" x14ac:dyDescent="0.3">
      <c r="A25" s="209"/>
      <c r="B25" s="222" t="s">
        <v>311</v>
      </c>
      <c r="C25" s="211" t="s">
        <v>310</v>
      </c>
      <c r="D25" s="213">
        <v>4095242.84</v>
      </c>
      <c r="E25" s="213">
        <v>4095242.84</v>
      </c>
      <c r="F25" s="212" t="s">
        <v>238</v>
      </c>
      <c r="G25" s="213">
        <v>4095242.84</v>
      </c>
      <c r="H25" s="214"/>
      <c r="I25" s="215"/>
      <c r="J25" s="223" t="s">
        <v>239</v>
      </c>
      <c r="K25" s="217"/>
      <c r="L25" s="224"/>
      <c r="M25" s="219" t="s">
        <v>355</v>
      </c>
      <c r="N25" s="220"/>
    </row>
    <row r="26" spans="1:14" s="221" customFormat="1" ht="77.25" customHeight="1" x14ac:dyDescent="0.3">
      <c r="A26" s="209"/>
      <c r="B26" s="222" t="s">
        <v>313</v>
      </c>
      <c r="C26" s="211" t="s">
        <v>312</v>
      </c>
      <c r="D26" s="213">
        <v>1615199.99</v>
      </c>
      <c r="E26" s="213">
        <v>1615199.99</v>
      </c>
      <c r="F26" s="212" t="s">
        <v>238</v>
      </c>
      <c r="G26" s="213">
        <v>1615199.99</v>
      </c>
      <c r="H26" s="214"/>
      <c r="I26" s="215"/>
      <c r="J26" s="223" t="s">
        <v>239</v>
      </c>
      <c r="K26" s="217"/>
      <c r="L26" s="224"/>
      <c r="M26" s="225" t="s">
        <v>355</v>
      </c>
      <c r="N26" s="220"/>
    </row>
    <row r="27" spans="1:14" s="221" customFormat="1" ht="46.5" customHeight="1" x14ac:dyDescent="0.3">
      <c r="A27" s="209"/>
      <c r="B27" s="222" t="s">
        <v>315</v>
      </c>
      <c r="C27" s="211" t="s">
        <v>314</v>
      </c>
      <c r="D27" s="213">
        <v>669091.26</v>
      </c>
      <c r="E27" s="213">
        <v>669091.26</v>
      </c>
      <c r="F27" s="212" t="s">
        <v>238</v>
      </c>
      <c r="G27" s="213">
        <v>669091.26</v>
      </c>
      <c r="H27" s="214"/>
      <c r="I27" s="215"/>
      <c r="J27" s="223" t="s">
        <v>239</v>
      </c>
      <c r="K27" s="217"/>
      <c r="L27" s="215"/>
      <c r="M27" s="225" t="s">
        <v>356</v>
      </c>
      <c r="N27" s="220"/>
    </row>
    <row r="28" spans="1:14" s="221" customFormat="1" ht="67.5" customHeight="1" x14ac:dyDescent="0.3">
      <c r="A28" s="209"/>
      <c r="B28" s="222" t="s">
        <v>317</v>
      </c>
      <c r="C28" s="211" t="s">
        <v>316</v>
      </c>
      <c r="D28" s="213">
        <v>1004577.2</v>
      </c>
      <c r="E28" s="213">
        <v>1004577.2</v>
      </c>
      <c r="F28" s="212" t="s">
        <v>238</v>
      </c>
      <c r="G28" s="213">
        <v>1004577.2</v>
      </c>
      <c r="H28" s="214"/>
      <c r="I28" s="215"/>
      <c r="J28" s="223" t="s">
        <v>239</v>
      </c>
      <c r="K28" s="217"/>
      <c r="L28" s="215"/>
      <c r="M28" s="219" t="s">
        <v>357</v>
      </c>
      <c r="N28" s="220"/>
    </row>
    <row r="29" spans="1:14" s="221" customFormat="1" ht="60.75" customHeight="1" x14ac:dyDescent="0.3">
      <c r="A29" s="209"/>
      <c r="B29" s="222" t="s">
        <v>319</v>
      </c>
      <c r="C29" s="226" t="s">
        <v>318</v>
      </c>
      <c r="D29" s="227">
        <v>445659.87</v>
      </c>
      <c r="E29" s="227">
        <v>445659.87</v>
      </c>
      <c r="F29" s="212" t="s">
        <v>238</v>
      </c>
      <c r="G29" s="227">
        <v>445659.87</v>
      </c>
      <c r="H29" s="214"/>
      <c r="I29" s="215"/>
      <c r="J29" s="228" t="s">
        <v>239</v>
      </c>
      <c r="K29" s="214"/>
      <c r="L29" s="215"/>
      <c r="M29" s="225" t="s">
        <v>355</v>
      </c>
      <c r="N29" s="229"/>
    </row>
    <row r="30" spans="1:14" s="221" customFormat="1" ht="80.25" customHeight="1" x14ac:dyDescent="0.3">
      <c r="A30" s="209"/>
      <c r="B30" s="222" t="s">
        <v>321</v>
      </c>
      <c r="C30" s="230" t="s">
        <v>320</v>
      </c>
      <c r="D30" s="227">
        <v>441880.21</v>
      </c>
      <c r="E30" s="227">
        <v>441880.21</v>
      </c>
      <c r="F30" s="212" t="s">
        <v>238</v>
      </c>
      <c r="G30" s="227">
        <v>441880.21</v>
      </c>
      <c r="H30" s="214"/>
      <c r="I30" s="215"/>
      <c r="J30" s="228" t="s">
        <v>239</v>
      </c>
      <c r="K30" s="214"/>
      <c r="L30" s="215"/>
      <c r="M30" s="225" t="s">
        <v>355</v>
      </c>
      <c r="N30" s="229"/>
    </row>
    <row r="31" spans="1:14" s="240" customFormat="1" ht="46.5" customHeight="1" x14ac:dyDescent="0.3">
      <c r="A31" s="231">
        <v>16</v>
      </c>
      <c r="B31" s="232" t="s">
        <v>293</v>
      </c>
      <c r="C31" s="233"/>
      <c r="D31" s="234"/>
      <c r="E31" s="234"/>
      <c r="F31" s="234"/>
      <c r="G31" s="234"/>
      <c r="H31" s="235"/>
      <c r="I31" s="236"/>
      <c r="J31" s="237"/>
      <c r="K31" s="235"/>
      <c r="L31" s="235"/>
      <c r="M31" s="238"/>
      <c r="N31" s="239"/>
    </row>
    <row r="32" spans="1:14" s="110" customFormat="1" ht="66" customHeight="1" x14ac:dyDescent="0.3">
      <c r="A32" s="112"/>
      <c r="B32" s="160" t="s">
        <v>329</v>
      </c>
      <c r="C32" s="163" t="s">
        <v>327</v>
      </c>
      <c r="D32" s="164">
        <v>1443218.51</v>
      </c>
      <c r="E32" s="164">
        <v>1443218.51</v>
      </c>
      <c r="F32" s="164" t="s">
        <v>238</v>
      </c>
      <c r="G32" s="164">
        <v>1443218.51</v>
      </c>
      <c r="H32" s="113" t="s">
        <v>328</v>
      </c>
      <c r="I32" s="114" t="s">
        <v>249</v>
      </c>
      <c r="J32" s="126" t="s">
        <v>239</v>
      </c>
      <c r="K32" s="113"/>
      <c r="L32" s="113"/>
      <c r="M32" s="178" t="s">
        <v>358</v>
      </c>
      <c r="N32" s="109"/>
    </row>
    <row r="33" spans="1:14" s="110" customFormat="1" ht="57.75" customHeight="1" x14ac:dyDescent="0.3">
      <c r="A33" s="112"/>
      <c r="B33" s="160" t="s">
        <v>331</v>
      </c>
      <c r="C33" s="163" t="s">
        <v>327</v>
      </c>
      <c r="D33" s="164">
        <v>605604.18000000005</v>
      </c>
      <c r="E33" s="164">
        <v>807631.15</v>
      </c>
      <c r="F33" s="164">
        <v>202026.97</v>
      </c>
      <c r="G33" s="164">
        <v>605604.18000000005</v>
      </c>
      <c r="H33" s="113" t="s">
        <v>330</v>
      </c>
      <c r="I33" s="114" t="s">
        <v>249</v>
      </c>
      <c r="J33" s="126" t="s">
        <v>239</v>
      </c>
      <c r="K33" s="113"/>
      <c r="L33" s="127">
        <v>44544</v>
      </c>
      <c r="M33" s="179" t="s">
        <v>359</v>
      </c>
      <c r="N33" s="109"/>
    </row>
    <row r="34" spans="1:14" s="110" customFormat="1" ht="48.75" customHeight="1" x14ac:dyDescent="0.3">
      <c r="A34" s="112"/>
      <c r="B34" s="160" t="s">
        <v>333</v>
      </c>
      <c r="C34" s="163" t="s">
        <v>327</v>
      </c>
      <c r="D34" s="164">
        <v>747355.42</v>
      </c>
      <c r="E34" s="164">
        <v>747355.42</v>
      </c>
      <c r="F34" s="164" t="s">
        <v>238</v>
      </c>
      <c r="G34" s="164">
        <v>747355.42</v>
      </c>
      <c r="H34" s="113" t="s">
        <v>332</v>
      </c>
      <c r="I34" s="114" t="s">
        <v>249</v>
      </c>
      <c r="J34" s="126" t="s">
        <v>239</v>
      </c>
      <c r="K34" s="113"/>
      <c r="L34" s="114"/>
      <c r="M34" s="179" t="s">
        <v>360</v>
      </c>
      <c r="N34" s="109"/>
    </row>
    <row r="35" spans="1:14" s="110" customFormat="1" ht="77.25" customHeight="1" x14ac:dyDescent="0.3">
      <c r="A35" s="112"/>
      <c r="B35" s="160" t="s">
        <v>335</v>
      </c>
      <c r="C35" s="163" t="s">
        <v>327</v>
      </c>
      <c r="D35" s="164">
        <v>1218136.31</v>
      </c>
      <c r="E35" s="164">
        <v>1218136.31</v>
      </c>
      <c r="F35" s="164" t="s">
        <v>238</v>
      </c>
      <c r="G35" s="164">
        <v>1218136.31</v>
      </c>
      <c r="H35" s="113" t="s">
        <v>334</v>
      </c>
      <c r="I35" s="114" t="s">
        <v>249</v>
      </c>
      <c r="J35" s="126" t="s">
        <v>239</v>
      </c>
      <c r="K35" s="113"/>
      <c r="L35" s="120"/>
      <c r="M35" s="179" t="s">
        <v>361</v>
      </c>
      <c r="N35" s="109"/>
    </row>
    <row r="36" spans="1:14" s="110" customFormat="1" ht="42" customHeight="1" x14ac:dyDescent="0.3">
      <c r="A36" s="112"/>
      <c r="B36" s="160" t="s">
        <v>337</v>
      </c>
      <c r="C36" s="163" t="s">
        <v>327</v>
      </c>
      <c r="D36" s="164">
        <v>371319.64</v>
      </c>
      <c r="E36" s="164">
        <v>371319.64</v>
      </c>
      <c r="F36" s="164" t="s">
        <v>238</v>
      </c>
      <c r="G36" s="164">
        <v>371319.64</v>
      </c>
      <c r="H36" s="113" t="s">
        <v>336</v>
      </c>
      <c r="I36" s="114" t="s">
        <v>249</v>
      </c>
      <c r="J36" s="126" t="s">
        <v>239</v>
      </c>
      <c r="K36" s="113"/>
      <c r="L36" s="114"/>
      <c r="M36" s="179" t="s">
        <v>362</v>
      </c>
      <c r="N36" s="109"/>
    </row>
    <row r="37" spans="1:14" s="110" customFormat="1" ht="72" customHeight="1" x14ac:dyDescent="0.3">
      <c r="A37" s="112"/>
      <c r="B37" s="160" t="s">
        <v>338</v>
      </c>
      <c r="C37" s="163" t="s">
        <v>327</v>
      </c>
      <c r="D37" s="164">
        <v>283219.96000000002</v>
      </c>
      <c r="E37" s="164">
        <v>283219.96000000002</v>
      </c>
      <c r="F37" s="164" t="s">
        <v>238</v>
      </c>
      <c r="G37" s="164">
        <v>283219.96000000002</v>
      </c>
      <c r="H37" s="113" t="s">
        <v>336</v>
      </c>
      <c r="I37" s="114" t="s">
        <v>249</v>
      </c>
      <c r="J37" s="126" t="s">
        <v>239</v>
      </c>
      <c r="K37" s="113"/>
      <c r="L37" s="120"/>
      <c r="M37" s="179" t="s">
        <v>363</v>
      </c>
      <c r="N37" s="109"/>
    </row>
    <row r="38" spans="1:14" s="110" customFormat="1" ht="39" customHeight="1" x14ac:dyDescent="0.3">
      <c r="A38" s="112"/>
      <c r="B38" s="160" t="s">
        <v>339</v>
      </c>
      <c r="C38" s="163" t="s">
        <v>327</v>
      </c>
      <c r="D38" s="164">
        <v>274106.09000000003</v>
      </c>
      <c r="E38" s="164">
        <v>274106.09000000003</v>
      </c>
      <c r="F38" s="164" t="s">
        <v>238</v>
      </c>
      <c r="G38" s="164">
        <v>274106.09000000003</v>
      </c>
      <c r="H38" s="113" t="s">
        <v>332</v>
      </c>
      <c r="I38" s="114" t="s">
        <v>249</v>
      </c>
      <c r="J38" s="126" t="s">
        <v>239</v>
      </c>
      <c r="K38" s="113"/>
      <c r="L38" s="120"/>
      <c r="M38" s="179" t="s">
        <v>364</v>
      </c>
      <c r="N38" s="109"/>
    </row>
    <row r="39" spans="1:14" s="110" customFormat="1" ht="99" customHeight="1" x14ac:dyDescent="0.3">
      <c r="A39" s="112"/>
      <c r="B39" s="160" t="s">
        <v>340</v>
      </c>
      <c r="C39" s="163" t="s">
        <v>327</v>
      </c>
      <c r="D39" s="164">
        <v>226927</v>
      </c>
      <c r="E39" s="164">
        <v>226927</v>
      </c>
      <c r="F39" s="164" t="s">
        <v>238</v>
      </c>
      <c r="G39" s="164">
        <v>226927</v>
      </c>
      <c r="H39" s="113" t="s">
        <v>341</v>
      </c>
      <c r="I39" s="114" t="s">
        <v>249</v>
      </c>
      <c r="J39" s="126" t="s">
        <v>239</v>
      </c>
      <c r="K39" s="113"/>
      <c r="L39" s="114"/>
      <c r="M39" s="179" t="s">
        <v>365</v>
      </c>
      <c r="N39" s="109"/>
    </row>
    <row r="40" spans="1:14" s="110" customFormat="1" ht="72.75" customHeight="1" x14ac:dyDescent="0.3">
      <c r="A40" s="112"/>
      <c r="B40" s="160" t="s">
        <v>342</v>
      </c>
      <c r="C40" s="163" t="s">
        <v>327</v>
      </c>
      <c r="D40" s="164">
        <v>180495.41</v>
      </c>
      <c r="E40" s="164">
        <v>180495.41</v>
      </c>
      <c r="F40" s="164" t="s">
        <v>238</v>
      </c>
      <c r="G40" s="164">
        <v>180495.41</v>
      </c>
      <c r="H40" s="113" t="s">
        <v>341</v>
      </c>
      <c r="I40" s="114" t="s">
        <v>249</v>
      </c>
      <c r="J40" s="126" t="s">
        <v>239</v>
      </c>
      <c r="K40" s="113"/>
      <c r="L40" s="114"/>
      <c r="M40" s="179" t="s">
        <v>366</v>
      </c>
      <c r="N40" s="109"/>
    </row>
    <row r="41" spans="1:14" s="110" customFormat="1" ht="74.25" customHeight="1" x14ac:dyDescent="0.3">
      <c r="A41" s="112"/>
      <c r="B41" s="160" t="s">
        <v>344</v>
      </c>
      <c r="C41" s="163" t="s">
        <v>327</v>
      </c>
      <c r="D41" s="164">
        <v>85131.4</v>
      </c>
      <c r="E41" s="164">
        <v>85131.4</v>
      </c>
      <c r="F41" s="164" t="s">
        <v>238</v>
      </c>
      <c r="G41" s="164">
        <v>85131.4</v>
      </c>
      <c r="H41" s="113" t="s">
        <v>343</v>
      </c>
      <c r="I41" s="114" t="s">
        <v>249</v>
      </c>
      <c r="J41" s="126" t="s">
        <v>239</v>
      </c>
      <c r="K41" s="113"/>
      <c r="L41" s="127"/>
      <c r="M41" s="179" t="s">
        <v>367</v>
      </c>
      <c r="N41" s="109"/>
    </row>
    <row r="42" spans="1:14" ht="37.5" x14ac:dyDescent="0.3">
      <c r="A42" s="128" t="s">
        <v>236</v>
      </c>
      <c r="B42" s="161"/>
      <c r="C42" s="129"/>
      <c r="D42" s="130">
        <f>SUM(D6:D41)</f>
        <v>77462632.570000023</v>
      </c>
      <c r="E42" s="130">
        <f>SUM(E6:E41)</f>
        <v>163787093.64999998</v>
      </c>
      <c r="F42" s="130"/>
      <c r="G42" s="130">
        <f>SUM(G6:G41)</f>
        <v>151558638.82999998</v>
      </c>
      <c r="H42" s="131"/>
      <c r="I42" s="132"/>
      <c r="K42" s="130"/>
      <c r="L42" s="133"/>
      <c r="M42" s="134"/>
      <c r="N42" s="135"/>
    </row>
    <row r="43" spans="1:14" x14ac:dyDescent="0.3">
      <c r="J43" s="97"/>
    </row>
    <row r="44" spans="1:14" x14ac:dyDescent="0.3">
      <c r="A44" s="93" t="s">
        <v>240</v>
      </c>
      <c r="D44" s="138"/>
      <c r="E44" s="138"/>
      <c r="F44" s="138"/>
      <c r="G44" s="138"/>
      <c r="H44" s="139"/>
      <c r="J44" s="97"/>
      <c r="L44" s="138"/>
    </row>
    <row r="45" spans="1:14" x14ac:dyDescent="0.3">
      <c r="G45" s="139"/>
      <c r="H45" s="139"/>
      <c r="J45" s="97"/>
    </row>
    <row r="46" spans="1:14" x14ac:dyDescent="0.3">
      <c r="G46" s="140"/>
      <c r="H46" s="139"/>
      <c r="J46" s="97"/>
    </row>
    <row r="47" spans="1:14" x14ac:dyDescent="0.3">
      <c r="G47" s="140"/>
      <c r="H47" s="139"/>
      <c r="J47" s="97"/>
    </row>
    <row r="48" spans="1:14" x14ac:dyDescent="0.3">
      <c r="J48" s="97"/>
    </row>
    <row r="49" spans="7:10" x14ac:dyDescent="0.3">
      <c r="J49" s="97"/>
    </row>
    <row r="50" spans="7:10" x14ac:dyDescent="0.3">
      <c r="G50" s="138"/>
      <c r="H50" s="141"/>
      <c r="J50" s="97"/>
    </row>
    <row r="51" spans="7:10" x14ac:dyDescent="0.3">
      <c r="J51" s="97"/>
    </row>
    <row r="52" spans="7:10" x14ac:dyDescent="0.3">
      <c r="H52" s="141"/>
      <c r="J52" s="97"/>
    </row>
    <row r="53" spans="7:10" x14ac:dyDescent="0.3">
      <c r="J53" s="97"/>
    </row>
    <row r="54" spans="7:10" x14ac:dyDescent="0.3">
      <c r="J54" s="97"/>
    </row>
    <row r="55" spans="7:10" x14ac:dyDescent="0.3">
      <c r="J55" s="97"/>
    </row>
    <row r="56" spans="7:10" x14ac:dyDescent="0.3">
      <c r="J56" s="97"/>
    </row>
    <row r="57" spans="7:10" x14ac:dyDescent="0.3">
      <c r="J57" s="97"/>
    </row>
    <row r="58" spans="7:10" x14ac:dyDescent="0.3">
      <c r="J58" s="97"/>
    </row>
    <row r="59" spans="7:10" x14ac:dyDescent="0.3">
      <c r="J59" s="97"/>
    </row>
    <row r="60" spans="7:10" x14ac:dyDescent="0.3">
      <c r="J60" s="97"/>
    </row>
    <row r="61" spans="7:10" x14ac:dyDescent="0.3">
      <c r="J61" s="97"/>
    </row>
    <row r="62" spans="7:10" x14ac:dyDescent="0.3">
      <c r="J62" s="97"/>
    </row>
    <row r="63" spans="7:10" x14ac:dyDescent="0.3">
      <c r="J63" s="97"/>
    </row>
    <row r="64" spans="7:10" x14ac:dyDescent="0.3">
      <c r="J64" s="97"/>
    </row>
    <row r="65" spans="10:10" x14ac:dyDescent="0.3">
      <c r="J65" s="97"/>
    </row>
    <row r="66" spans="10:10" x14ac:dyDescent="0.3">
      <c r="J66" s="97"/>
    </row>
    <row r="67" spans="10:10" x14ac:dyDescent="0.3">
      <c r="J67" s="97"/>
    </row>
    <row r="68" spans="10:10" x14ac:dyDescent="0.3">
      <c r="J68" s="97"/>
    </row>
    <row r="69" spans="10:10" x14ac:dyDescent="0.3">
      <c r="J69" s="97"/>
    </row>
    <row r="70" spans="10:10" x14ac:dyDescent="0.3">
      <c r="J70" s="97"/>
    </row>
    <row r="71" spans="10:10" x14ac:dyDescent="0.3">
      <c r="J71" s="97"/>
    </row>
    <row r="72" spans="10:10" x14ac:dyDescent="0.3">
      <c r="J72" s="97"/>
    </row>
    <row r="73" spans="10:10" x14ac:dyDescent="0.3">
      <c r="J73" s="97"/>
    </row>
    <row r="74" spans="10:10" x14ac:dyDescent="0.3">
      <c r="J74" s="97"/>
    </row>
    <row r="75" spans="10:10" x14ac:dyDescent="0.3">
      <c r="J75" s="97"/>
    </row>
    <row r="76" spans="10:10" x14ac:dyDescent="0.3">
      <c r="J76" s="97"/>
    </row>
    <row r="77" spans="10:10" x14ac:dyDescent="0.3">
      <c r="J77" s="97"/>
    </row>
    <row r="78" spans="10:10" x14ac:dyDescent="0.3">
      <c r="J78" s="97"/>
    </row>
    <row r="79" spans="10:10" x14ac:dyDescent="0.3">
      <c r="J79" s="97"/>
    </row>
    <row r="80" spans="10:10" x14ac:dyDescent="0.3">
      <c r="J80" s="97"/>
    </row>
    <row r="81" spans="10:10" x14ac:dyDescent="0.3">
      <c r="J81" s="97"/>
    </row>
    <row r="82" spans="10:10" x14ac:dyDescent="0.3">
      <c r="J82" s="97"/>
    </row>
    <row r="83" spans="10:10" x14ac:dyDescent="0.3">
      <c r="J83" s="97"/>
    </row>
    <row r="84" spans="10:10" x14ac:dyDescent="0.3">
      <c r="J84" s="97"/>
    </row>
    <row r="85" spans="10:10" x14ac:dyDescent="0.3">
      <c r="J85" s="97"/>
    </row>
    <row r="86" spans="10:10" x14ac:dyDescent="0.3">
      <c r="J86" s="97"/>
    </row>
    <row r="87" spans="10:10" x14ac:dyDescent="0.3">
      <c r="J87" s="97"/>
    </row>
    <row r="88" spans="10:10" x14ac:dyDescent="0.3">
      <c r="J88" s="97"/>
    </row>
    <row r="89" spans="10:10" x14ac:dyDescent="0.3">
      <c r="J89" s="97"/>
    </row>
    <row r="90" spans="10:10" x14ac:dyDescent="0.3">
      <c r="J90" s="97"/>
    </row>
    <row r="91" spans="10:10" x14ac:dyDescent="0.3">
      <c r="J91" s="97"/>
    </row>
    <row r="92" spans="10:10" x14ac:dyDescent="0.3">
      <c r="J92" s="97"/>
    </row>
    <row r="93" spans="10:10" x14ac:dyDescent="0.3">
      <c r="J93" s="97"/>
    </row>
    <row r="94" spans="10:10" x14ac:dyDescent="0.3">
      <c r="J94" s="97"/>
    </row>
    <row r="95" spans="10:10" x14ac:dyDescent="0.3">
      <c r="J95" s="97"/>
    </row>
    <row r="96" spans="10:10" x14ac:dyDescent="0.3">
      <c r="J96" s="97"/>
    </row>
    <row r="97" spans="10:10" x14ac:dyDescent="0.3">
      <c r="J97" s="97"/>
    </row>
    <row r="98" spans="10:10" x14ac:dyDescent="0.3">
      <c r="J98" s="97"/>
    </row>
    <row r="99" spans="10:10" x14ac:dyDescent="0.3">
      <c r="J99" s="97"/>
    </row>
    <row r="100" spans="10:10" x14ac:dyDescent="0.3">
      <c r="J100" s="97"/>
    </row>
    <row r="101" spans="10:10" x14ac:dyDescent="0.3">
      <c r="J101" s="97"/>
    </row>
    <row r="102" spans="10:10" x14ac:dyDescent="0.3">
      <c r="J102" s="97"/>
    </row>
    <row r="103" spans="10:10" x14ac:dyDescent="0.3">
      <c r="J103" s="97"/>
    </row>
    <row r="104" spans="10:10" x14ac:dyDescent="0.3">
      <c r="J104" s="97"/>
    </row>
    <row r="105" spans="10:10" x14ac:dyDescent="0.3">
      <c r="J105" s="97"/>
    </row>
    <row r="106" spans="10:10" x14ac:dyDescent="0.3">
      <c r="J106" s="97"/>
    </row>
    <row r="107" spans="10:10" x14ac:dyDescent="0.3">
      <c r="J107" s="97"/>
    </row>
    <row r="108" spans="10:10" x14ac:dyDescent="0.3">
      <c r="J108" s="97"/>
    </row>
    <row r="109" spans="10:10" x14ac:dyDescent="0.3">
      <c r="J109" s="97"/>
    </row>
    <row r="110" spans="10:10" x14ac:dyDescent="0.3">
      <c r="J110" s="97"/>
    </row>
    <row r="111" spans="10:10" x14ac:dyDescent="0.3">
      <c r="J111" s="97"/>
    </row>
    <row r="112" spans="10:10" x14ac:dyDescent="0.3">
      <c r="J112" s="97"/>
    </row>
    <row r="113" spans="10:10" x14ac:dyDescent="0.3">
      <c r="J113" s="97"/>
    </row>
    <row r="114" spans="10:10" x14ac:dyDescent="0.3">
      <c r="J114" s="97"/>
    </row>
    <row r="115" spans="10:10" x14ac:dyDescent="0.3">
      <c r="J115" s="97"/>
    </row>
    <row r="116" spans="10:10" x14ac:dyDescent="0.3">
      <c r="J116" s="97"/>
    </row>
    <row r="117" spans="10:10" x14ac:dyDescent="0.3">
      <c r="J117" s="97"/>
    </row>
    <row r="118" spans="10:10" x14ac:dyDescent="0.3">
      <c r="J118" s="97"/>
    </row>
    <row r="119" spans="10:10" x14ac:dyDescent="0.3">
      <c r="J119" s="97"/>
    </row>
    <row r="120" spans="10:10" x14ac:dyDescent="0.3">
      <c r="J120" s="97"/>
    </row>
    <row r="121" spans="10:10" x14ac:dyDescent="0.3">
      <c r="J121" s="97"/>
    </row>
    <row r="122" spans="10:10" x14ac:dyDescent="0.3">
      <c r="J122" s="97"/>
    </row>
    <row r="123" spans="10:10" x14ac:dyDescent="0.3">
      <c r="J123" s="97"/>
    </row>
    <row r="124" spans="10:10" x14ac:dyDescent="0.3">
      <c r="J124" s="97"/>
    </row>
    <row r="125" spans="10:10" x14ac:dyDescent="0.3">
      <c r="J125" s="97"/>
    </row>
    <row r="126" spans="10:10" x14ac:dyDescent="0.3">
      <c r="J126" s="97"/>
    </row>
    <row r="127" spans="10:10" x14ac:dyDescent="0.3">
      <c r="J127" s="97"/>
    </row>
    <row r="128" spans="10:10" x14ac:dyDescent="0.3">
      <c r="J128" s="97"/>
    </row>
    <row r="129" spans="10:10" x14ac:dyDescent="0.3">
      <c r="J129" s="97"/>
    </row>
    <row r="130" spans="10:10" x14ac:dyDescent="0.3">
      <c r="J130" s="97"/>
    </row>
    <row r="131" spans="10:10" x14ac:dyDescent="0.3">
      <c r="J131" s="97"/>
    </row>
    <row r="132" spans="10:10" x14ac:dyDescent="0.3">
      <c r="J132" s="97"/>
    </row>
    <row r="133" spans="10:10" x14ac:dyDescent="0.3">
      <c r="J133" s="97"/>
    </row>
    <row r="134" spans="10:10" x14ac:dyDescent="0.3">
      <c r="J134" s="97"/>
    </row>
    <row r="135" spans="10:10" x14ac:dyDescent="0.3">
      <c r="J135" s="97"/>
    </row>
    <row r="136" spans="10:10" x14ac:dyDescent="0.3">
      <c r="J136" s="97"/>
    </row>
    <row r="137" spans="10:10" x14ac:dyDescent="0.3">
      <c r="J137" s="97"/>
    </row>
    <row r="138" spans="10:10" x14ac:dyDescent="0.3">
      <c r="J138" s="97"/>
    </row>
    <row r="139" spans="10:10" x14ac:dyDescent="0.3">
      <c r="J139" s="97"/>
    </row>
    <row r="140" spans="10:10" x14ac:dyDescent="0.3">
      <c r="J140" s="97"/>
    </row>
    <row r="141" spans="10:10" x14ac:dyDescent="0.3">
      <c r="J141" s="97"/>
    </row>
    <row r="142" spans="10:10" x14ac:dyDescent="0.3">
      <c r="J142" s="97"/>
    </row>
    <row r="143" spans="10:10" x14ac:dyDescent="0.3">
      <c r="J143" s="97"/>
    </row>
    <row r="144" spans="10:10" x14ac:dyDescent="0.3">
      <c r="J144" s="97"/>
    </row>
    <row r="145" spans="10:10" x14ac:dyDescent="0.3">
      <c r="J145" s="97"/>
    </row>
    <row r="146" spans="10:10" x14ac:dyDescent="0.3">
      <c r="J146" s="97"/>
    </row>
    <row r="147" spans="10:10" x14ac:dyDescent="0.3">
      <c r="J147" s="97"/>
    </row>
    <row r="148" spans="10:10" x14ac:dyDescent="0.3">
      <c r="J148" s="97"/>
    </row>
    <row r="149" spans="10:10" x14ac:dyDescent="0.3">
      <c r="J149" s="97"/>
    </row>
    <row r="150" spans="10:10" x14ac:dyDescent="0.3">
      <c r="J150" s="97"/>
    </row>
    <row r="151" spans="10:10" x14ac:dyDescent="0.3">
      <c r="J151" s="97"/>
    </row>
    <row r="152" spans="10:10" x14ac:dyDescent="0.3">
      <c r="J152" s="97"/>
    </row>
    <row r="153" spans="10:10" x14ac:dyDescent="0.3">
      <c r="J153" s="97"/>
    </row>
    <row r="154" spans="10:10" x14ac:dyDescent="0.3">
      <c r="J154" s="97"/>
    </row>
    <row r="155" spans="10:10" x14ac:dyDescent="0.3">
      <c r="J155" s="97"/>
    </row>
    <row r="156" spans="10:10" x14ac:dyDescent="0.3">
      <c r="J156" s="97"/>
    </row>
    <row r="157" spans="10:10" x14ac:dyDescent="0.3">
      <c r="J157" s="97"/>
    </row>
    <row r="158" spans="10:10" x14ac:dyDescent="0.3">
      <c r="J158" s="97"/>
    </row>
    <row r="159" spans="10:10" x14ac:dyDescent="0.3">
      <c r="J159" s="97"/>
    </row>
    <row r="160" spans="10:10" x14ac:dyDescent="0.3">
      <c r="J160" s="97"/>
    </row>
    <row r="161" spans="10:10" x14ac:dyDescent="0.3">
      <c r="J161" s="97"/>
    </row>
    <row r="162" spans="10:10" x14ac:dyDescent="0.3">
      <c r="J162" s="97"/>
    </row>
    <row r="163" spans="10:10" x14ac:dyDescent="0.3">
      <c r="J163" s="97"/>
    </row>
    <row r="164" spans="10:10" x14ac:dyDescent="0.3">
      <c r="J164" s="97"/>
    </row>
    <row r="165" spans="10:10" x14ac:dyDescent="0.3">
      <c r="J165" s="97"/>
    </row>
    <row r="166" spans="10:10" x14ac:dyDescent="0.3">
      <c r="J166" s="97"/>
    </row>
    <row r="167" spans="10:10" x14ac:dyDescent="0.3">
      <c r="J167" s="97"/>
    </row>
    <row r="168" spans="10:10" x14ac:dyDescent="0.3">
      <c r="J168" s="97"/>
    </row>
    <row r="169" spans="10:10" x14ac:dyDescent="0.3">
      <c r="J169" s="97"/>
    </row>
    <row r="170" spans="10:10" x14ac:dyDescent="0.3">
      <c r="J170" s="97"/>
    </row>
    <row r="171" spans="10:10" x14ac:dyDescent="0.3">
      <c r="J171" s="97"/>
    </row>
    <row r="172" spans="10:10" x14ac:dyDescent="0.3">
      <c r="J172" s="97"/>
    </row>
    <row r="173" spans="10:10" x14ac:dyDescent="0.3">
      <c r="J173" s="97"/>
    </row>
    <row r="174" spans="10:10" x14ac:dyDescent="0.3">
      <c r="J174" s="97"/>
    </row>
    <row r="175" spans="10:10" x14ac:dyDescent="0.3">
      <c r="J175" s="97"/>
    </row>
    <row r="176" spans="10:10" x14ac:dyDescent="0.3">
      <c r="J176" s="97"/>
    </row>
    <row r="177" spans="10:10" x14ac:dyDescent="0.3">
      <c r="J177" s="97"/>
    </row>
    <row r="178" spans="10:10" x14ac:dyDescent="0.3">
      <c r="J178" s="97"/>
    </row>
    <row r="179" spans="10:10" x14ac:dyDescent="0.3">
      <c r="J179" s="97"/>
    </row>
    <row r="180" spans="10:10" x14ac:dyDescent="0.3">
      <c r="J180" s="97"/>
    </row>
    <row r="181" spans="10:10" x14ac:dyDescent="0.3">
      <c r="J181" s="97"/>
    </row>
    <row r="182" spans="10:10" x14ac:dyDescent="0.3">
      <c r="J182" s="97"/>
    </row>
    <row r="183" spans="10:10" x14ac:dyDescent="0.3">
      <c r="J183" s="97"/>
    </row>
    <row r="184" spans="10:10" x14ac:dyDescent="0.3">
      <c r="J184" s="97"/>
    </row>
    <row r="185" spans="10:10" x14ac:dyDescent="0.3">
      <c r="J185" s="97"/>
    </row>
    <row r="186" spans="10:10" x14ac:dyDescent="0.3">
      <c r="J186" s="97"/>
    </row>
    <row r="187" spans="10:10" x14ac:dyDescent="0.3">
      <c r="J187" s="97"/>
    </row>
    <row r="188" spans="10:10" x14ac:dyDescent="0.3">
      <c r="J188" s="97"/>
    </row>
    <row r="189" spans="10:10" x14ac:dyDescent="0.3">
      <c r="J189" s="97"/>
    </row>
    <row r="190" spans="10:10" x14ac:dyDescent="0.3">
      <c r="J190" s="97"/>
    </row>
    <row r="191" spans="10:10" x14ac:dyDescent="0.3">
      <c r="J191" s="97"/>
    </row>
    <row r="192" spans="10:10" x14ac:dyDescent="0.3">
      <c r="J192" s="97"/>
    </row>
    <row r="193" spans="10:10" x14ac:dyDescent="0.3">
      <c r="J193" s="97"/>
    </row>
    <row r="194" spans="10:10" x14ac:dyDescent="0.3">
      <c r="J194" s="97"/>
    </row>
    <row r="195" spans="10:10" x14ac:dyDescent="0.3">
      <c r="J195" s="97"/>
    </row>
    <row r="196" spans="10:10" x14ac:dyDescent="0.3">
      <c r="J196" s="97"/>
    </row>
    <row r="197" spans="10:10" x14ac:dyDescent="0.3">
      <c r="J197" s="97"/>
    </row>
    <row r="198" spans="10:10" x14ac:dyDescent="0.3">
      <c r="J198" s="97"/>
    </row>
    <row r="199" spans="10:10" x14ac:dyDescent="0.3">
      <c r="J199" s="97"/>
    </row>
    <row r="200" spans="10:10" x14ac:dyDescent="0.3">
      <c r="J200" s="97"/>
    </row>
    <row r="201" spans="10:10" x14ac:dyDescent="0.3">
      <c r="J201" s="97"/>
    </row>
    <row r="202" spans="10:10" x14ac:dyDescent="0.3">
      <c r="J202" s="97"/>
    </row>
    <row r="203" spans="10:10" x14ac:dyDescent="0.3">
      <c r="J203" s="97"/>
    </row>
    <row r="204" spans="10:10" x14ac:dyDescent="0.3">
      <c r="J204" s="97"/>
    </row>
    <row r="205" spans="10:10" x14ac:dyDescent="0.3">
      <c r="J205" s="97"/>
    </row>
    <row r="206" spans="10:10" x14ac:dyDescent="0.3">
      <c r="J206" s="97"/>
    </row>
    <row r="207" spans="10:10" x14ac:dyDescent="0.3">
      <c r="J207" s="97"/>
    </row>
    <row r="208" spans="10:10" x14ac:dyDescent="0.3">
      <c r="J208" s="97"/>
    </row>
    <row r="209" spans="10:10" x14ac:dyDescent="0.3">
      <c r="J209" s="97"/>
    </row>
    <row r="210" spans="10:10" x14ac:dyDescent="0.3">
      <c r="J210" s="97"/>
    </row>
    <row r="211" spans="10:10" x14ac:dyDescent="0.3">
      <c r="J211" s="97"/>
    </row>
    <row r="212" spans="10:10" x14ac:dyDescent="0.3">
      <c r="J212" s="97"/>
    </row>
    <row r="213" spans="10:10" x14ac:dyDescent="0.3">
      <c r="J213" s="97"/>
    </row>
    <row r="214" spans="10:10" x14ac:dyDescent="0.3">
      <c r="J214" s="97"/>
    </row>
    <row r="215" spans="10:10" x14ac:dyDescent="0.3">
      <c r="J215" s="97"/>
    </row>
    <row r="216" spans="10:10" x14ac:dyDescent="0.3">
      <c r="J216" s="97"/>
    </row>
    <row r="217" spans="10:10" x14ac:dyDescent="0.3">
      <c r="J217" s="97"/>
    </row>
    <row r="218" spans="10:10" x14ac:dyDescent="0.3">
      <c r="J218" s="97"/>
    </row>
    <row r="219" spans="10:10" x14ac:dyDescent="0.3">
      <c r="J219" s="97"/>
    </row>
    <row r="220" spans="10:10" x14ac:dyDescent="0.3">
      <c r="J220" s="97"/>
    </row>
    <row r="221" spans="10:10" x14ac:dyDescent="0.3">
      <c r="J221" s="97"/>
    </row>
    <row r="222" spans="10:10" x14ac:dyDescent="0.3">
      <c r="J222" s="97"/>
    </row>
    <row r="223" spans="10:10" x14ac:dyDescent="0.3">
      <c r="J223" s="97"/>
    </row>
    <row r="224" spans="10:10" x14ac:dyDescent="0.3">
      <c r="J224" s="97"/>
    </row>
    <row r="225" spans="10:10" x14ac:dyDescent="0.3">
      <c r="J225" s="97"/>
    </row>
    <row r="226" spans="10:10" x14ac:dyDescent="0.3">
      <c r="J226" s="97"/>
    </row>
    <row r="227" spans="10:10" x14ac:dyDescent="0.3">
      <c r="J227" s="97"/>
    </row>
    <row r="228" spans="10:10" x14ac:dyDescent="0.3">
      <c r="J228" s="97"/>
    </row>
    <row r="229" spans="10:10" x14ac:dyDescent="0.3">
      <c r="J229" s="97"/>
    </row>
    <row r="230" spans="10:10" x14ac:dyDescent="0.3">
      <c r="J230" s="97"/>
    </row>
    <row r="231" spans="10:10" x14ac:dyDescent="0.3">
      <c r="J231" s="97"/>
    </row>
    <row r="232" spans="10:10" x14ac:dyDescent="0.3">
      <c r="J232" s="97"/>
    </row>
    <row r="233" spans="10:10" x14ac:dyDescent="0.3">
      <c r="J233" s="97"/>
    </row>
    <row r="234" spans="10:10" x14ac:dyDescent="0.3">
      <c r="J234" s="97"/>
    </row>
    <row r="235" spans="10:10" x14ac:dyDescent="0.3">
      <c r="J235" s="97"/>
    </row>
    <row r="236" spans="10:10" x14ac:dyDescent="0.3">
      <c r="J236" s="97"/>
    </row>
    <row r="237" spans="10:10" x14ac:dyDescent="0.3">
      <c r="J237" s="97"/>
    </row>
    <row r="238" spans="10:10" x14ac:dyDescent="0.3">
      <c r="J238" s="97"/>
    </row>
    <row r="239" spans="10:10" x14ac:dyDescent="0.3">
      <c r="J239" s="97"/>
    </row>
    <row r="240" spans="10:10" x14ac:dyDescent="0.3">
      <c r="J240" s="97"/>
    </row>
    <row r="241" spans="10:10" x14ac:dyDescent="0.3">
      <c r="J241" s="97"/>
    </row>
    <row r="242" spans="10:10" x14ac:dyDescent="0.3">
      <c r="J242" s="97"/>
    </row>
    <row r="243" spans="10:10" x14ac:dyDescent="0.3">
      <c r="J243" s="97"/>
    </row>
    <row r="244" spans="10:10" x14ac:dyDescent="0.3">
      <c r="J244" s="97"/>
    </row>
    <row r="245" spans="10:10" x14ac:dyDescent="0.3">
      <c r="J245" s="97"/>
    </row>
    <row r="246" spans="10:10" x14ac:dyDescent="0.3">
      <c r="J246" s="97"/>
    </row>
    <row r="247" spans="10:10" x14ac:dyDescent="0.3">
      <c r="J247" s="97"/>
    </row>
    <row r="248" spans="10:10" x14ac:dyDescent="0.3">
      <c r="J248" s="97"/>
    </row>
    <row r="249" spans="10:10" x14ac:dyDescent="0.3">
      <c r="J249" s="97"/>
    </row>
    <row r="250" spans="10:10" x14ac:dyDescent="0.3">
      <c r="J250" s="97"/>
    </row>
    <row r="251" spans="10:10" x14ac:dyDescent="0.3">
      <c r="J251" s="97"/>
    </row>
    <row r="252" spans="10:10" x14ac:dyDescent="0.3">
      <c r="J252" s="97"/>
    </row>
    <row r="253" spans="10:10" x14ac:dyDescent="0.3">
      <c r="J253" s="97"/>
    </row>
    <row r="254" spans="10:10" x14ac:dyDescent="0.3">
      <c r="J254" s="97"/>
    </row>
    <row r="255" spans="10:10" x14ac:dyDescent="0.3">
      <c r="J255" s="97"/>
    </row>
    <row r="256" spans="10:10" x14ac:dyDescent="0.3">
      <c r="J256" s="97"/>
    </row>
    <row r="257" spans="10:10" x14ac:dyDescent="0.3">
      <c r="J257" s="97"/>
    </row>
    <row r="258" spans="10:10" x14ac:dyDescent="0.3">
      <c r="J258" s="97"/>
    </row>
    <row r="259" spans="10:10" x14ac:dyDescent="0.3">
      <c r="J259" s="97"/>
    </row>
    <row r="260" spans="10:10" x14ac:dyDescent="0.3">
      <c r="J260" s="97"/>
    </row>
    <row r="261" spans="10:10" x14ac:dyDescent="0.3">
      <c r="J261" s="97"/>
    </row>
    <row r="262" spans="10:10" x14ac:dyDescent="0.3">
      <c r="J262" s="97"/>
    </row>
    <row r="263" spans="10:10" x14ac:dyDescent="0.3">
      <c r="J263" s="97"/>
    </row>
    <row r="264" spans="10:10" x14ac:dyDescent="0.3">
      <c r="J264" s="97"/>
    </row>
    <row r="265" spans="10:10" x14ac:dyDescent="0.3">
      <c r="J265" s="97"/>
    </row>
    <row r="266" spans="10:10" x14ac:dyDescent="0.3">
      <c r="J266" s="97"/>
    </row>
    <row r="267" spans="10:10" x14ac:dyDescent="0.3">
      <c r="J267" s="97"/>
    </row>
    <row r="268" spans="10:10" x14ac:dyDescent="0.3">
      <c r="J268" s="97"/>
    </row>
    <row r="269" spans="10:10" x14ac:dyDescent="0.3">
      <c r="J269" s="97"/>
    </row>
    <row r="270" spans="10:10" x14ac:dyDescent="0.3">
      <c r="J270" s="97"/>
    </row>
    <row r="271" spans="10:10" x14ac:dyDescent="0.3">
      <c r="J271" s="97"/>
    </row>
    <row r="272" spans="10:10" x14ac:dyDescent="0.3">
      <c r="J272" s="97"/>
    </row>
    <row r="273" spans="10:10" x14ac:dyDescent="0.3">
      <c r="J273" s="97"/>
    </row>
    <row r="274" spans="10:10" x14ac:dyDescent="0.3">
      <c r="J274" s="97"/>
    </row>
    <row r="275" spans="10:10" x14ac:dyDescent="0.3">
      <c r="J275" s="97"/>
    </row>
    <row r="276" spans="10:10" x14ac:dyDescent="0.3">
      <c r="J276" s="97"/>
    </row>
    <row r="277" spans="10:10" x14ac:dyDescent="0.3">
      <c r="J277" s="97"/>
    </row>
    <row r="278" spans="10:10" x14ac:dyDescent="0.3">
      <c r="J278" s="97"/>
    </row>
    <row r="279" spans="10:10" x14ac:dyDescent="0.3">
      <c r="J279" s="97"/>
    </row>
    <row r="280" spans="10:10" x14ac:dyDescent="0.3">
      <c r="J280" s="97"/>
    </row>
    <row r="281" spans="10:10" x14ac:dyDescent="0.3">
      <c r="J281" s="97"/>
    </row>
    <row r="282" spans="10:10" x14ac:dyDescent="0.3">
      <c r="J282" s="97"/>
    </row>
    <row r="283" spans="10:10" x14ac:dyDescent="0.3">
      <c r="J283" s="97"/>
    </row>
    <row r="284" spans="10:10" x14ac:dyDescent="0.3">
      <c r="J284" s="97"/>
    </row>
    <row r="285" spans="10:10" x14ac:dyDescent="0.3">
      <c r="J285" s="97"/>
    </row>
    <row r="286" spans="10:10" x14ac:dyDescent="0.3">
      <c r="J286" s="97"/>
    </row>
    <row r="287" spans="10:10" x14ac:dyDescent="0.3">
      <c r="J287" s="97"/>
    </row>
    <row r="288" spans="10:10" x14ac:dyDescent="0.3">
      <c r="J288" s="97"/>
    </row>
    <row r="289" spans="10:10" x14ac:dyDescent="0.3">
      <c r="J289" s="97"/>
    </row>
    <row r="290" spans="10:10" x14ac:dyDescent="0.3">
      <c r="J290" s="97"/>
    </row>
    <row r="291" spans="10:10" x14ac:dyDescent="0.3">
      <c r="J291" s="97"/>
    </row>
    <row r="292" spans="10:10" x14ac:dyDescent="0.3">
      <c r="J292" s="97"/>
    </row>
    <row r="293" spans="10:10" x14ac:dyDescent="0.3">
      <c r="J293" s="97"/>
    </row>
    <row r="294" spans="10:10" x14ac:dyDescent="0.3">
      <c r="J294" s="97"/>
    </row>
    <row r="295" spans="10:10" x14ac:dyDescent="0.3">
      <c r="J295" s="97"/>
    </row>
    <row r="296" spans="10:10" x14ac:dyDescent="0.3">
      <c r="J296" s="97"/>
    </row>
    <row r="297" spans="10:10" x14ac:dyDescent="0.3">
      <c r="J297" s="97"/>
    </row>
    <row r="298" spans="10:10" x14ac:dyDescent="0.3">
      <c r="J298" s="97"/>
    </row>
    <row r="299" spans="10:10" x14ac:dyDescent="0.3">
      <c r="J299" s="97"/>
    </row>
    <row r="300" spans="10:10" x14ac:dyDescent="0.3">
      <c r="J300" s="97"/>
    </row>
    <row r="301" spans="10:10" x14ac:dyDescent="0.3">
      <c r="J301" s="97"/>
    </row>
    <row r="302" spans="10:10" x14ac:dyDescent="0.3">
      <c r="J302" s="97"/>
    </row>
    <row r="303" spans="10:10" x14ac:dyDescent="0.3">
      <c r="J303" s="97"/>
    </row>
    <row r="304" spans="10:10" x14ac:dyDescent="0.3">
      <c r="J304" s="97"/>
    </row>
    <row r="305" spans="10:10" x14ac:dyDescent="0.3">
      <c r="J305" s="97"/>
    </row>
    <row r="306" spans="10:10" x14ac:dyDescent="0.3">
      <c r="J306" s="97"/>
    </row>
    <row r="307" spans="10:10" x14ac:dyDescent="0.3">
      <c r="J307" s="97"/>
    </row>
    <row r="308" spans="10:10" x14ac:dyDescent="0.3">
      <c r="J308" s="97"/>
    </row>
    <row r="309" spans="10:10" x14ac:dyDescent="0.3">
      <c r="J309" s="97"/>
    </row>
    <row r="310" spans="10:10" x14ac:dyDescent="0.3">
      <c r="J310" s="97"/>
    </row>
    <row r="311" spans="10:10" x14ac:dyDescent="0.3">
      <c r="J311" s="97"/>
    </row>
    <row r="312" spans="10:10" x14ac:dyDescent="0.3">
      <c r="J312" s="97"/>
    </row>
    <row r="313" spans="10:10" x14ac:dyDescent="0.3">
      <c r="J313" s="97"/>
    </row>
    <row r="314" spans="10:10" x14ac:dyDescent="0.3">
      <c r="J314" s="97"/>
    </row>
    <row r="315" spans="10:10" x14ac:dyDescent="0.3">
      <c r="J315" s="97"/>
    </row>
    <row r="316" spans="10:10" x14ac:dyDescent="0.3">
      <c r="J316" s="97"/>
    </row>
    <row r="317" spans="10:10" x14ac:dyDescent="0.3">
      <c r="J317" s="97"/>
    </row>
    <row r="318" spans="10:10" x14ac:dyDescent="0.3">
      <c r="J318" s="97"/>
    </row>
    <row r="319" spans="10:10" x14ac:dyDescent="0.3">
      <c r="J319" s="97"/>
    </row>
    <row r="320" spans="10:10" x14ac:dyDescent="0.3">
      <c r="J320" s="97"/>
    </row>
    <row r="321" spans="10:10" x14ac:dyDescent="0.3">
      <c r="J321" s="97"/>
    </row>
    <row r="322" spans="10:10" x14ac:dyDescent="0.3">
      <c r="J322" s="97"/>
    </row>
    <row r="323" spans="10:10" x14ac:dyDescent="0.3">
      <c r="J323" s="97"/>
    </row>
    <row r="324" spans="10:10" x14ac:dyDescent="0.3">
      <c r="J324" s="97"/>
    </row>
    <row r="325" spans="10:10" x14ac:dyDescent="0.3">
      <c r="J325" s="97"/>
    </row>
    <row r="326" spans="10:10" x14ac:dyDescent="0.3">
      <c r="J326" s="97"/>
    </row>
    <row r="327" spans="10:10" x14ac:dyDescent="0.3">
      <c r="J327" s="97"/>
    </row>
    <row r="328" spans="10:10" x14ac:dyDescent="0.3">
      <c r="J328" s="97"/>
    </row>
    <row r="329" spans="10:10" x14ac:dyDescent="0.3">
      <c r="J329" s="97"/>
    </row>
    <row r="330" spans="10:10" x14ac:dyDescent="0.3">
      <c r="J330" s="97"/>
    </row>
    <row r="331" spans="10:10" x14ac:dyDescent="0.3">
      <c r="J331" s="97"/>
    </row>
    <row r="332" spans="10:10" x14ac:dyDescent="0.3">
      <c r="J332" s="97"/>
    </row>
    <row r="333" spans="10:10" x14ac:dyDescent="0.3">
      <c r="J333" s="97"/>
    </row>
    <row r="334" spans="10:10" x14ac:dyDescent="0.3">
      <c r="J334" s="97"/>
    </row>
    <row r="335" spans="10:10" x14ac:dyDescent="0.3">
      <c r="J335" s="97"/>
    </row>
    <row r="336" spans="10:10" x14ac:dyDescent="0.3">
      <c r="J336" s="97"/>
    </row>
    <row r="337" spans="10:10" x14ac:dyDescent="0.3">
      <c r="J337" s="97"/>
    </row>
    <row r="338" spans="10:10" x14ac:dyDescent="0.3">
      <c r="J338" s="97"/>
    </row>
    <row r="339" spans="10:10" x14ac:dyDescent="0.3">
      <c r="J339" s="97"/>
    </row>
    <row r="340" spans="10:10" x14ac:dyDescent="0.3">
      <c r="J340" s="97"/>
    </row>
    <row r="341" spans="10:10" x14ac:dyDescent="0.3">
      <c r="J341" s="97"/>
    </row>
    <row r="342" spans="10:10" x14ac:dyDescent="0.3">
      <c r="J342" s="97"/>
    </row>
    <row r="343" spans="10:10" x14ac:dyDescent="0.3">
      <c r="J343" s="97"/>
    </row>
    <row r="344" spans="10:10" x14ac:dyDescent="0.3">
      <c r="J344" s="97"/>
    </row>
    <row r="345" spans="10:10" x14ac:dyDescent="0.3">
      <c r="J345" s="97"/>
    </row>
    <row r="346" spans="10:10" x14ac:dyDescent="0.3">
      <c r="J346" s="97"/>
    </row>
    <row r="347" spans="10:10" x14ac:dyDescent="0.3">
      <c r="J347" s="97"/>
    </row>
    <row r="348" spans="10:10" x14ac:dyDescent="0.3">
      <c r="J348" s="97"/>
    </row>
    <row r="349" spans="10:10" x14ac:dyDescent="0.3">
      <c r="J349" s="97"/>
    </row>
    <row r="350" spans="10:10" x14ac:dyDescent="0.3">
      <c r="J350" s="97"/>
    </row>
    <row r="351" spans="10:10" x14ac:dyDescent="0.3">
      <c r="J351" s="97"/>
    </row>
    <row r="352" spans="10:10" x14ac:dyDescent="0.3">
      <c r="J352" s="97"/>
    </row>
    <row r="353" spans="10:10" x14ac:dyDescent="0.3">
      <c r="J353" s="97"/>
    </row>
    <row r="354" spans="10:10" x14ac:dyDescent="0.3">
      <c r="J354" s="97"/>
    </row>
    <row r="355" spans="10:10" x14ac:dyDescent="0.3">
      <c r="J355" s="97"/>
    </row>
    <row r="356" spans="10:10" x14ac:dyDescent="0.3">
      <c r="J356" s="97"/>
    </row>
    <row r="357" spans="10:10" x14ac:dyDescent="0.3">
      <c r="J357" s="97"/>
    </row>
    <row r="358" spans="10:10" x14ac:dyDescent="0.3">
      <c r="J358" s="97"/>
    </row>
    <row r="359" spans="10:10" x14ac:dyDescent="0.3">
      <c r="J359" s="97"/>
    </row>
    <row r="360" spans="10:10" x14ac:dyDescent="0.3">
      <c r="J360" s="97"/>
    </row>
    <row r="361" spans="10:10" x14ac:dyDescent="0.3">
      <c r="J361" s="97"/>
    </row>
    <row r="362" spans="10:10" x14ac:dyDescent="0.3">
      <c r="J362" s="97"/>
    </row>
    <row r="363" spans="10:10" x14ac:dyDescent="0.3">
      <c r="J363" s="97"/>
    </row>
    <row r="364" spans="10:10" x14ac:dyDescent="0.3">
      <c r="J364" s="97"/>
    </row>
    <row r="365" spans="10:10" x14ac:dyDescent="0.3">
      <c r="J365" s="97"/>
    </row>
    <row r="366" spans="10:10" x14ac:dyDescent="0.3">
      <c r="J366" s="97"/>
    </row>
    <row r="367" spans="10:10" x14ac:dyDescent="0.3">
      <c r="J367" s="97"/>
    </row>
    <row r="368" spans="10:10" x14ac:dyDescent="0.3">
      <c r="J368" s="97"/>
    </row>
    <row r="369" spans="10:10" x14ac:dyDescent="0.3">
      <c r="J369" s="97"/>
    </row>
    <row r="370" spans="10:10" x14ac:dyDescent="0.3">
      <c r="J370" s="97"/>
    </row>
    <row r="371" spans="10:10" x14ac:dyDescent="0.3">
      <c r="J371" s="97"/>
    </row>
    <row r="372" spans="10:10" x14ac:dyDescent="0.3">
      <c r="J372" s="97"/>
    </row>
    <row r="373" spans="10:10" x14ac:dyDescent="0.3">
      <c r="J373" s="97"/>
    </row>
    <row r="374" spans="10:10" x14ac:dyDescent="0.3">
      <c r="J374" s="97"/>
    </row>
    <row r="375" spans="10:10" x14ac:dyDescent="0.3">
      <c r="J375" s="97"/>
    </row>
    <row r="376" spans="10:10" x14ac:dyDescent="0.3">
      <c r="J376" s="97"/>
    </row>
    <row r="377" spans="10:10" x14ac:dyDescent="0.3">
      <c r="J377" s="97"/>
    </row>
    <row r="378" spans="10:10" x14ac:dyDescent="0.3">
      <c r="J378" s="97"/>
    </row>
    <row r="379" spans="10:10" x14ac:dyDescent="0.3">
      <c r="J379" s="97"/>
    </row>
    <row r="380" spans="10:10" x14ac:dyDescent="0.3">
      <c r="J380" s="97"/>
    </row>
    <row r="381" spans="10:10" x14ac:dyDescent="0.3">
      <c r="J381" s="97"/>
    </row>
    <row r="382" spans="10:10" x14ac:dyDescent="0.3">
      <c r="J382" s="97"/>
    </row>
    <row r="383" spans="10:10" x14ac:dyDescent="0.3">
      <c r="J383" s="97"/>
    </row>
    <row r="384" spans="10:10" x14ac:dyDescent="0.3">
      <c r="J384" s="97"/>
    </row>
    <row r="385" spans="10:10" x14ac:dyDescent="0.3">
      <c r="J385" s="97"/>
    </row>
    <row r="386" spans="10:10" x14ac:dyDescent="0.3">
      <c r="J386" s="97"/>
    </row>
    <row r="387" spans="10:10" x14ac:dyDescent="0.3">
      <c r="J387" s="97"/>
    </row>
    <row r="388" spans="10:10" x14ac:dyDescent="0.3">
      <c r="J388" s="97"/>
    </row>
    <row r="389" spans="10:10" x14ac:dyDescent="0.3">
      <c r="J389" s="97"/>
    </row>
    <row r="390" spans="10:10" x14ac:dyDescent="0.3">
      <c r="J390" s="97"/>
    </row>
    <row r="391" spans="10:10" x14ac:dyDescent="0.3">
      <c r="J391" s="97"/>
    </row>
    <row r="392" spans="10:10" x14ac:dyDescent="0.3">
      <c r="J392" s="97"/>
    </row>
    <row r="393" spans="10:10" x14ac:dyDescent="0.3">
      <c r="J393" s="97"/>
    </row>
    <row r="394" spans="10:10" x14ac:dyDescent="0.3">
      <c r="J394" s="97"/>
    </row>
    <row r="395" spans="10:10" x14ac:dyDescent="0.3">
      <c r="J395" s="97"/>
    </row>
    <row r="396" spans="10:10" x14ac:dyDescent="0.3">
      <c r="J396" s="97"/>
    </row>
    <row r="397" spans="10:10" x14ac:dyDescent="0.3">
      <c r="J397" s="97"/>
    </row>
    <row r="398" spans="10:10" x14ac:dyDescent="0.3">
      <c r="J398" s="97"/>
    </row>
    <row r="399" spans="10:10" x14ac:dyDescent="0.3">
      <c r="J399" s="97"/>
    </row>
    <row r="400" spans="10:10" x14ac:dyDescent="0.3">
      <c r="J400" s="97"/>
    </row>
    <row r="401" spans="10:10" x14ac:dyDescent="0.3">
      <c r="J401" s="97"/>
    </row>
    <row r="402" spans="10:10" x14ac:dyDescent="0.3">
      <c r="J402" s="97"/>
    </row>
    <row r="403" spans="10:10" x14ac:dyDescent="0.3">
      <c r="J403" s="97"/>
    </row>
    <row r="404" spans="10:10" x14ac:dyDescent="0.3">
      <c r="J404" s="97"/>
    </row>
    <row r="405" spans="10:10" x14ac:dyDescent="0.3">
      <c r="J405" s="97"/>
    </row>
    <row r="406" spans="10:10" x14ac:dyDescent="0.3">
      <c r="J406" s="97"/>
    </row>
    <row r="407" spans="10:10" x14ac:dyDescent="0.3">
      <c r="J407" s="97"/>
    </row>
    <row r="408" spans="10:10" x14ac:dyDescent="0.3">
      <c r="J408" s="97"/>
    </row>
    <row r="409" spans="10:10" x14ac:dyDescent="0.3">
      <c r="J409" s="97"/>
    </row>
    <row r="410" spans="10:10" x14ac:dyDescent="0.3">
      <c r="J410" s="97"/>
    </row>
    <row r="411" spans="10:10" x14ac:dyDescent="0.3">
      <c r="J411" s="97"/>
    </row>
    <row r="412" spans="10:10" x14ac:dyDescent="0.3">
      <c r="J412" s="97"/>
    </row>
    <row r="413" spans="10:10" x14ac:dyDescent="0.3">
      <c r="J413" s="97"/>
    </row>
    <row r="414" spans="10:10" x14ac:dyDescent="0.3">
      <c r="J414" s="97"/>
    </row>
    <row r="415" spans="10:10" x14ac:dyDescent="0.3">
      <c r="J415" s="97"/>
    </row>
    <row r="416" spans="10:10" x14ac:dyDescent="0.3">
      <c r="J416" s="97"/>
    </row>
    <row r="417" spans="10:10" x14ac:dyDescent="0.3">
      <c r="J417" s="97"/>
    </row>
    <row r="418" spans="10:10" x14ac:dyDescent="0.3">
      <c r="J418" s="97"/>
    </row>
    <row r="419" spans="10:10" x14ac:dyDescent="0.3">
      <c r="J419" s="97"/>
    </row>
    <row r="420" spans="10:10" x14ac:dyDescent="0.3">
      <c r="J420" s="97"/>
    </row>
    <row r="421" spans="10:10" x14ac:dyDescent="0.3">
      <c r="J421" s="97"/>
    </row>
    <row r="422" spans="10:10" x14ac:dyDescent="0.3">
      <c r="J422" s="97"/>
    </row>
    <row r="423" spans="10:10" x14ac:dyDescent="0.3">
      <c r="J423" s="97"/>
    </row>
    <row r="424" spans="10:10" x14ac:dyDescent="0.3">
      <c r="J424" s="97"/>
    </row>
    <row r="425" spans="10:10" x14ac:dyDescent="0.3">
      <c r="J425" s="97"/>
    </row>
    <row r="426" spans="10:10" x14ac:dyDescent="0.3">
      <c r="J426" s="97"/>
    </row>
    <row r="427" spans="10:10" x14ac:dyDescent="0.3">
      <c r="J427" s="97"/>
    </row>
    <row r="428" spans="10:10" x14ac:dyDescent="0.3">
      <c r="J428" s="97"/>
    </row>
    <row r="429" spans="10:10" x14ac:dyDescent="0.3">
      <c r="J429" s="97"/>
    </row>
    <row r="430" spans="10:10" x14ac:dyDescent="0.3">
      <c r="J430" s="97"/>
    </row>
    <row r="431" spans="10:10" x14ac:dyDescent="0.3">
      <c r="J431" s="97"/>
    </row>
    <row r="432" spans="10:10" x14ac:dyDescent="0.3">
      <c r="J432" s="97"/>
    </row>
    <row r="433" spans="10:10" x14ac:dyDescent="0.3">
      <c r="J433" s="97"/>
    </row>
    <row r="434" spans="10:10" x14ac:dyDescent="0.3">
      <c r="J434" s="97"/>
    </row>
    <row r="435" spans="10:10" x14ac:dyDescent="0.3">
      <c r="J435" s="97"/>
    </row>
    <row r="436" spans="10:10" x14ac:dyDescent="0.3">
      <c r="J436" s="97"/>
    </row>
    <row r="437" spans="10:10" x14ac:dyDescent="0.3">
      <c r="J437" s="97"/>
    </row>
    <row r="438" spans="10:10" x14ac:dyDescent="0.3">
      <c r="J438" s="97"/>
    </row>
    <row r="439" spans="10:10" x14ac:dyDescent="0.3">
      <c r="J439" s="97"/>
    </row>
    <row r="440" spans="10:10" x14ac:dyDescent="0.3">
      <c r="J440" s="97"/>
    </row>
    <row r="441" spans="10:10" x14ac:dyDescent="0.3">
      <c r="J441" s="97"/>
    </row>
    <row r="442" spans="10:10" x14ac:dyDescent="0.3">
      <c r="J442" s="97"/>
    </row>
    <row r="443" spans="10:10" x14ac:dyDescent="0.3">
      <c r="J443" s="97"/>
    </row>
    <row r="444" spans="10:10" x14ac:dyDescent="0.3">
      <c r="J444" s="97"/>
    </row>
    <row r="445" spans="10:10" x14ac:dyDescent="0.3">
      <c r="J445" s="97"/>
    </row>
    <row r="446" spans="10:10" x14ac:dyDescent="0.3">
      <c r="J446" s="97"/>
    </row>
    <row r="447" spans="10:10" x14ac:dyDescent="0.3">
      <c r="J447" s="97"/>
    </row>
    <row r="448" spans="10:10" x14ac:dyDescent="0.3">
      <c r="J448" s="97"/>
    </row>
    <row r="449" spans="10:10" x14ac:dyDescent="0.3">
      <c r="J449" s="97"/>
    </row>
    <row r="450" spans="10:10" x14ac:dyDescent="0.3">
      <c r="J450" s="97"/>
    </row>
    <row r="451" spans="10:10" x14ac:dyDescent="0.3">
      <c r="J451" s="97"/>
    </row>
    <row r="452" spans="10:10" x14ac:dyDescent="0.3">
      <c r="J452" s="97"/>
    </row>
    <row r="453" spans="10:10" x14ac:dyDescent="0.3">
      <c r="J453" s="97"/>
    </row>
    <row r="454" spans="10:10" x14ac:dyDescent="0.3">
      <c r="J454" s="97"/>
    </row>
    <row r="455" spans="10:10" x14ac:dyDescent="0.3">
      <c r="J455" s="97"/>
    </row>
    <row r="456" spans="10:10" x14ac:dyDescent="0.3">
      <c r="J456" s="97"/>
    </row>
    <row r="457" spans="10:10" x14ac:dyDescent="0.3">
      <c r="J457" s="97"/>
    </row>
    <row r="458" spans="10:10" x14ac:dyDescent="0.3">
      <c r="J458" s="97"/>
    </row>
    <row r="459" spans="10:10" x14ac:dyDescent="0.3">
      <c r="J459" s="97"/>
    </row>
    <row r="460" spans="10:10" x14ac:dyDescent="0.3">
      <c r="J460" s="97"/>
    </row>
    <row r="461" spans="10:10" x14ac:dyDescent="0.3">
      <c r="J461" s="97"/>
    </row>
    <row r="462" spans="10:10" x14ac:dyDescent="0.3">
      <c r="J462" s="97"/>
    </row>
    <row r="463" spans="10:10" x14ac:dyDescent="0.3">
      <c r="J463" s="97"/>
    </row>
    <row r="464" spans="10:10" x14ac:dyDescent="0.3">
      <c r="J464" s="97"/>
    </row>
    <row r="465" spans="10:10" x14ac:dyDescent="0.3">
      <c r="J465" s="97"/>
    </row>
    <row r="466" spans="10:10" x14ac:dyDescent="0.3">
      <c r="J466" s="97"/>
    </row>
    <row r="467" spans="10:10" x14ac:dyDescent="0.3">
      <c r="J467" s="97"/>
    </row>
    <row r="468" spans="10:10" x14ac:dyDescent="0.3">
      <c r="J468" s="97"/>
    </row>
    <row r="469" spans="10:10" x14ac:dyDescent="0.3">
      <c r="J469" s="97"/>
    </row>
    <row r="470" spans="10:10" x14ac:dyDescent="0.3">
      <c r="J470" s="97"/>
    </row>
    <row r="471" spans="10:10" x14ac:dyDescent="0.3">
      <c r="J471" s="97"/>
    </row>
    <row r="472" spans="10:10" x14ac:dyDescent="0.3">
      <c r="J472" s="97"/>
    </row>
    <row r="473" spans="10:10" x14ac:dyDescent="0.3">
      <c r="J473" s="97"/>
    </row>
    <row r="474" spans="10:10" x14ac:dyDescent="0.3">
      <c r="J474" s="97"/>
    </row>
    <row r="475" spans="10:10" x14ac:dyDescent="0.3">
      <c r="J475" s="97"/>
    </row>
    <row r="476" spans="10:10" x14ac:dyDescent="0.3">
      <c r="J476" s="97"/>
    </row>
    <row r="477" spans="10:10" x14ac:dyDescent="0.3">
      <c r="J477" s="97"/>
    </row>
    <row r="478" spans="10:10" x14ac:dyDescent="0.3">
      <c r="J478" s="97"/>
    </row>
    <row r="479" spans="10:10" x14ac:dyDescent="0.3">
      <c r="J479" s="97"/>
    </row>
    <row r="480" spans="10:10" x14ac:dyDescent="0.3">
      <c r="J480" s="97"/>
    </row>
    <row r="481" spans="10:10" x14ac:dyDescent="0.3">
      <c r="J481" s="97"/>
    </row>
    <row r="482" spans="10:10" x14ac:dyDescent="0.3">
      <c r="J482" s="97"/>
    </row>
    <row r="483" spans="10:10" x14ac:dyDescent="0.3">
      <c r="J483" s="97"/>
    </row>
    <row r="484" spans="10:10" x14ac:dyDescent="0.3">
      <c r="J484" s="97"/>
    </row>
    <row r="485" spans="10:10" x14ac:dyDescent="0.3">
      <c r="J485" s="97"/>
    </row>
    <row r="486" spans="10:10" x14ac:dyDescent="0.3">
      <c r="J486" s="97"/>
    </row>
    <row r="487" spans="10:10" x14ac:dyDescent="0.3">
      <c r="J487" s="97"/>
    </row>
    <row r="488" spans="10:10" x14ac:dyDescent="0.3">
      <c r="J488" s="97"/>
    </row>
    <row r="489" spans="10:10" x14ac:dyDescent="0.3">
      <c r="J489" s="97"/>
    </row>
    <row r="490" spans="10:10" x14ac:dyDescent="0.3">
      <c r="J490" s="97"/>
    </row>
    <row r="491" spans="10:10" x14ac:dyDescent="0.3">
      <c r="J491" s="97"/>
    </row>
    <row r="492" spans="10:10" x14ac:dyDescent="0.3">
      <c r="J492" s="97"/>
    </row>
    <row r="493" spans="10:10" x14ac:dyDescent="0.3">
      <c r="J493" s="97"/>
    </row>
    <row r="494" spans="10:10" x14ac:dyDescent="0.3">
      <c r="J494" s="97"/>
    </row>
    <row r="495" spans="10:10" x14ac:dyDescent="0.3">
      <c r="J495" s="97"/>
    </row>
    <row r="496" spans="10:10" x14ac:dyDescent="0.3">
      <c r="J496" s="97"/>
    </row>
    <row r="497" spans="10:10" x14ac:dyDescent="0.3">
      <c r="J497" s="97"/>
    </row>
    <row r="498" spans="10:10" x14ac:dyDescent="0.3">
      <c r="J498" s="97"/>
    </row>
    <row r="499" spans="10:10" x14ac:dyDescent="0.3">
      <c r="J499" s="97"/>
    </row>
    <row r="500" spans="10:10" x14ac:dyDescent="0.3">
      <c r="J500" s="97"/>
    </row>
    <row r="501" spans="10:10" x14ac:dyDescent="0.3">
      <c r="J501" s="97"/>
    </row>
    <row r="502" spans="10:10" x14ac:dyDescent="0.3">
      <c r="J502" s="97"/>
    </row>
    <row r="503" spans="10:10" x14ac:dyDescent="0.3">
      <c r="J503" s="97"/>
    </row>
    <row r="504" spans="10:10" x14ac:dyDescent="0.3">
      <c r="J504" s="97"/>
    </row>
    <row r="505" spans="10:10" x14ac:dyDescent="0.3">
      <c r="J505" s="97"/>
    </row>
    <row r="506" spans="10:10" x14ac:dyDescent="0.3">
      <c r="J506" s="97"/>
    </row>
    <row r="507" spans="10:10" x14ac:dyDescent="0.3">
      <c r="J507" s="97"/>
    </row>
    <row r="508" spans="10:10" x14ac:dyDescent="0.3">
      <c r="J508" s="97"/>
    </row>
    <row r="509" spans="10:10" x14ac:dyDescent="0.3">
      <c r="J509" s="97"/>
    </row>
    <row r="510" spans="10:10" x14ac:dyDescent="0.3">
      <c r="J510" s="97"/>
    </row>
    <row r="511" spans="10:10" x14ac:dyDescent="0.3">
      <c r="J511" s="97"/>
    </row>
    <row r="512" spans="10:10" x14ac:dyDescent="0.3">
      <c r="J512" s="97"/>
    </row>
    <row r="513" spans="10:10" x14ac:dyDescent="0.3">
      <c r="J513" s="97"/>
    </row>
    <row r="514" spans="10:10" x14ac:dyDescent="0.3">
      <c r="J514" s="97"/>
    </row>
    <row r="515" spans="10:10" x14ac:dyDescent="0.3">
      <c r="J515" s="97"/>
    </row>
    <row r="516" spans="10:10" x14ac:dyDescent="0.3">
      <c r="J516" s="97"/>
    </row>
    <row r="517" spans="10:10" x14ac:dyDescent="0.3">
      <c r="J517" s="97"/>
    </row>
    <row r="518" spans="10:10" x14ac:dyDescent="0.3">
      <c r="J518" s="97"/>
    </row>
    <row r="519" spans="10:10" x14ac:dyDescent="0.3">
      <c r="J519" s="97"/>
    </row>
    <row r="520" spans="10:10" x14ac:dyDescent="0.3">
      <c r="J520" s="97"/>
    </row>
    <row r="521" spans="10:10" x14ac:dyDescent="0.3">
      <c r="J521" s="97"/>
    </row>
    <row r="522" spans="10:10" x14ac:dyDescent="0.3">
      <c r="J522" s="97"/>
    </row>
    <row r="523" spans="10:10" x14ac:dyDescent="0.3">
      <c r="J523" s="97"/>
    </row>
    <row r="524" spans="10:10" x14ac:dyDescent="0.3">
      <c r="J524" s="97"/>
    </row>
    <row r="525" spans="10:10" x14ac:dyDescent="0.3">
      <c r="J525" s="97"/>
    </row>
    <row r="526" spans="10:10" x14ac:dyDescent="0.3">
      <c r="J526" s="97"/>
    </row>
    <row r="527" spans="10:10" x14ac:dyDescent="0.3">
      <c r="J527" s="97"/>
    </row>
    <row r="528" spans="10:10" x14ac:dyDescent="0.3">
      <c r="J528" s="97"/>
    </row>
    <row r="529" spans="10:10" x14ac:dyDescent="0.3">
      <c r="J529" s="97"/>
    </row>
    <row r="530" spans="10:10" x14ac:dyDescent="0.3">
      <c r="J530" s="97"/>
    </row>
    <row r="531" spans="10:10" x14ac:dyDescent="0.3">
      <c r="J531" s="97"/>
    </row>
    <row r="532" spans="10:10" x14ac:dyDescent="0.3">
      <c r="J532" s="97"/>
    </row>
    <row r="533" spans="10:10" x14ac:dyDescent="0.3">
      <c r="J533" s="97"/>
    </row>
    <row r="534" spans="10:10" x14ac:dyDescent="0.3">
      <c r="J534" s="97"/>
    </row>
    <row r="535" spans="10:10" x14ac:dyDescent="0.3">
      <c r="J535" s="97"/>
    </row>
    <row r="536" spans="10:10" x14ac:dyDescent="0.3">
      <c r="J536" s="97"/>
    </row>
    <row r="537" spans="10:10" x14ac:dyDescent="0.3">
      <c r="J537" s="97"/>
    </row>
    <row r="538" spans="10:10" x14ac:dyDescent="0.3">
      <c r="J538" s="97"/>
    </row>
    <row r="539" spans="10:10" x14ac:dyDescent="0.3">
      <c r="J539" s="97"/>
    </row>
    <row r="540" spans="10:10" x14ac:dyDescent="0.3">
      <c r="J540" s="97"/>
    </row>
    <row r="541" spans="10:10" x14ac:dyDescent="0.3">
      <c r="J541" s="97"/>
    </row>
    <row r="542" spans="10:10" x14ac:dyDescent="0.3">
      <c r="J542" s="97"/>
    </row>
    <row r="543" spans="10:10" x14ac:dyDescent="0.3">
      <c r="J543" s="97"/>
    </row>
    <row r="544" spans="10:10" x14ac:dyDescent="0.3">
      <c r="J544" s="97"/>
    </row>
    <row r="545" spans="10:10" x14ac:dyDescent="0.3">
      <c r="J545" s="97"/>
    </row>
    <row r="546" spans="10:10" x14ac:dyDescent="0.3">
      <c r="J546" s="97"/>
    </row>
    <row r="547" spans="10:10" x14ac:dyDescent="0.3">
      <c r="J547" s="97"/>
    </row>
    <row r="548" spans="10:10" x14ac:dyDescent="0.3">
      <c r="J548" s="97"/>
    </row>
    <row r="549" spans="10:10" x14ac:dyDescent="0.3">
      <c r="J549" s="97"/>
    </row>
    <row r="550" spans="10:10" x14ac:dyDescent="0.3">
      <c r="J550" s="97"/>
    </row>
    <row r="551" spans="10:10" x14ac:dyDescent="0.3">
      <c r="J551" s="97"/>
    </row>
    <row r="552" spans="10:10" x14ac:dyDescent="0.3">
      <c r="J552" s="97"/>
    </row>
    <row r="553" spans="10:10" x14ac:dyDescent="0.3">
      <c r="J553" s="97"/>
    </row>
    <row r="554" spans="10:10" x14ac:dyDescent="0.3">
      <c r="J554" s="97"/>
    </row>
    <row r="555" spans="10:10" x14ac:dyDescent="0.3">
      <c r="J555" s="97"/>
    </row>
    <row r="556" spans="10:10" x14ac:dyDescent="0.3">
      <c r="J556" s="97"/>
    </row>
    <row r="557" spans="10:10" x14ac:dyDescent="0.3">
      <c r="J557" s="97"/>
    </row>
    <row r="558" spans="10:10" x14ac:dyDescent="0.3">
      <c r="J558" s="97"/>
    </row>
    <row r="559" spans="10:10" x14ac:dyDescent="0.3">
      <c r="J559" s="97"/>
    </row>
    <row r="560" spans="10:10" x14ac:dyDescent="0.3">
      <c r="J560" s="97"/>
    </row>
    <row r="561" spans="10:10" x14ac:dyDescent="0.3">
      <c r="J561" s="97"/>
    </row>
    <row r="562" spans="10:10" x14ac:dyDescent="0.3">
      <c r="J562" s="97"/>
    </row>
    <row r="563" spans="10:10" x14ac:dyDescent="0.3">
      <c r="J563" s="97"/>
    </row>
    <row r="564" spans="10:10" x14ac:dyDescent="0.3">
      <c r="J564" s="97"/>
    </row>
    <row r="565" spans="10:10" x14ac:dyDescent="0.3">
      <c r="J565" s="97"/>
    </row>
    <row r="566" spans="10:10" x14ac:dyDescent="0.3">
      <c r="J566" s="97"/>
    </row>
    <row r="567" spans="10:10" x14ac:dyDescent="0.3">
      <c r="J567" s="97"/>
    </row>
    <row r="568" spans="10:10" x14ac:dyDescent="0.3">
      <c r="J568" s="97"/>
    </row>
    <row r="569" spans="10:10" x14ac:dyDescent="0.3">
      <c r="J569" s="97"/>
    </row>
    <row r="570" spans="10:10" x14ac:dyDescent="0.3">
      <c r="J570" s="97"/>
    </row>
    <row r="571" spans="10:10" x14ac:dyDescent="0.3">
      <c r="J571" s="97"/>
    </row>
    <row r="572" spans="10:10" x14ac:dyDescent="0.3">
      <c r="J572" s="97"/>
    </row>
    <row r="573" spans="10:10" x14ac:dyDescent="0.3">
      <c r="J573" s="97"/>
    </row>
    <row r="574" spans="10:10" x14ac:dyDescent="0.3">
      <c r="J574" s="97"/>
    </row>
    <row r="575" spans="10:10" x14ac:dyDescent="0.3">
      <c r="J575" s="97"/>
    </row>
    <row r="576" spans="10:10" x14ac:dyDescent="0.3">
      <c r="J576" s="97"/>
    </row>
    <row r="577" spans="10:10" x14ac:dyDescent="0.3">
      <c r="J577" s="97"/>
    </row>
    <row r="578" spans="10:10" x14ac:dyDescent="0.3">
      <c r="J578" s="97"/>
    </row>
    <row r="579" spans="10:10" x14ac:dyDescent="0.3">
      <c r="J579" s="97"/>
    </row>
    <row r="580" spans="10:10" x14ac:dyDescent="0.3">
      <c r="J580" s="97"/>
    </row>
    <row r="581" spans="10:10" x14ac:dyDescent="0.3">
      <c r="J581" s="97"/>
    </row>
    <row r="582" spans="10:10" x14ac:dyDescent="0.3">
      <c r="J582" s="97"/>
    </row>
    <row r="583" spans="10:10" x14ac:dyDescent="0.3">
      <c r="J583" s="97"/>
    </row>
    <row r="584" spans="10:10" x14ac:dyDescent="0.3">
      <c r="J584" s="97"/>
    </row>
    <row r="585" spans="10:10" x14ac:dyDescent="0.3">
      <c r="J585" s="97"/>
    </row>
    <row r="586" spans="10:10" x14ac:dyDescent="0.3">
      <c r="J586" s="97"/>
    </row>
    <row r="587" spans="10:10" x14ac:dyDescent="0.3">
      <c r="J587" s="97"/>
    </row>
    <row r="588" spans="10:10" x14ac:dyDescent="0.3">
      <c r="J588" s="97"/>
    </row>
    <row r="589" spans="10:10" x14ac:dyDescent="0.3">
      <c r="J589" s="97"/>
    </row>
    <row r="590" spans="10:10" x14ac:dyDescent="0.3">
      <c r="J590" s="97"/>
    </row>
    <row r="591" spans="10:10" x14ac:dyDescent="0.3">
      <c r="J591" s="97"/>
    </row>
    <row r="592" spans="10:10" x14ac:dyDescent="0.3">
      <c r="J592" s="97"/>
    </row>
    <row r="593" spans="10:10" x14ac:dyDescent="0.3">
      <c r="J593" s="97"/>
    </row>
    <row r="594" spans="10:10" x14ac:dyDescent="0.3">
      <c r="J594" s="97"/>
    </row>
    <row r="595" spans="10:10" x14ac:dyDescent="0.3">
      <c r="J595" s="97"/>
    </row>
    <row r="596" spans="10:10" x14ac:dyDescent="0.3">
      <c r="J596" s="97"/>
    </row>
    <row r="597" spans="10:10" x14ac:dyDescent="0.3">
      <c r="J597" s="97"/>
    </row>
    <row r="598" spans="10:10" x14ac:dyDescent="0.3">
      <c r="J598" s="97"/>
    </row>
    <row r="599" spans="10:10" x14ac:dyDescent="0.3">
      <c r="J599" s="97"/>
    </row>
    <row r="600" spans="10:10" x14ac:dyDescent="0.3">
      <c r="J600" s="97"/>
    </row>
    <row r="601" spans="10:10" x14ac:dyDescent="0.3">
      <c r="J601" s="97"/>
    </row>
    <row r="602" spans="10:10" x14ac:dyDescent="0.3">
      <c r="J602" s="97"/>
    </row>
    <row r="603" spans="10:10" x14ac:dyDescent="0.3">
      <c r="J603" s="97"/>
    </row>
    <row r="604" spans="10:10" x14ac:dyDescent="0.3">
      <c r="J604" s="97"/>
    </row>
    <row r="605" spans="10:10" x14ac:dyDescent="0.3">
      <c r="J605" s="97"/>
    </row>
    <row r="606" spans="10:10" x14ac:dyDescent="0.3">
      <c r="J606" s="97"/>
    </row>
    <row r="607" spans="10:10" x14ac:dyDescent="0.3">
      <c r="J607" s="97"/>
    </row>
    <row r="608" spans="10:10" x14ac:dyDescent="0.3">
      <c r="J608" s="97"/>
    </row>
    <row r="609" spans="10:10" x14ac:dyDescent="0.3">
      <c r="J609" s="97"/>
    </row>
    <row r="610" spans="10:10" x14ac:dyDescent="0.3">
      <c r="J610" s="97"/>
    </row>
    <row r="611" spans="10:10" x14ac:dyDescent="0.3">
      <c r="J611" s="97"/>
    </row>
    <row r="612" spans="10:10" x14ac:dyDescent="0.3">
      <c r="J612" s="97"/>
    </row>
    <row r="613" spans="10:10" x14ac:dyDescent="0.3">
      <c r="J613" s="97"/>
    </row>
    <row r="614" spans="10:10" x14ac:dyDescent="0.3">
      <c r="J614" s="97"/>
    </row>
    <row r="615" spans="10:10" x14ac:dyDescent="0.3">
      <c r="J615" s="97"/>
    </row>
    <row r="616" spans="10:10" x14ac:dyDescent="0.3">
      <c r="J616" s="97"/>
    </row>
    <row r="617" spans="10:10" x14ac:dyDescent="0.3">
      <c r="J617" s="97"/>
    </row>
    <row r="618" spans="10:10" x14ac:dyDescent="0.3">
      <c r="J618" s="97"/>
    </row>
    <row r="619" spans="10:10" x14ac:dyDescent="0.3">
      <c r="J619" s="97"/>
    </row>
    <row r="620" spans="10:10" x14ac:dyDescent="0.3">
      <c r="J620" s="97"/>
    </row>
    <row r="621" spans="10:10" x14ac:dyDescent="0.3">
      <c r="J621" s="97"/>
    </row>
    <row r="622" spans="10:10" x14ac:dyDescent="0.3">
      <c r="J622" s="97"/>
    </row>
    <row r="623" spans="10:10" x14ac:dyDescent="0.3">
      <c r="J623" s="97"/>
    </row>
    <row r="624" spans="10:10" x14ac:dyDescent="0.3">
      <c r="J624" s="97"/>
    </row>
    <row r="625" spans="10:10" x14ac:dyDescent="0.3">
      <c r="J625" s="97"/>
    </row>
    <row r="626" spans="10:10" x14ac:dyDescent="0.3">
      <c r="J626" s="97"/>
    </row>
    <row r="627" spans="10:10" x14ac:dyDescent="0.3">
      <c r="J627" s="97"/>
    </row>
    <row r="628" spans="10:10" x14ac:dyDescent="0.3">
      <c r="J628" s="97"/>
    </row>
    <row r="629" spans="10:10" x14ac:dyDescent="0.3">
      <c r="J629" s="97"/>
    </row>
    <row r="630" spans="10:10" x14ac:dyDescent="0.3">
      <c r="J630" s="97"/>
    </row>
    <row r="631" spans="10:10" x14ac:dyDescent="0.3">
      <c r="J631" s="97"/>
    </row>
    <row r="632" spans="10:10" x14ac:dyDescent="0.3">
      <c r="J632" s="97"/>
    </row>
    <row r="633" spans="10:10" x14ac:dyDescent="0.3">
      <c r="J633" s="97"/>
    </row>
    <row r="634" spans="10:10" x14ac:dyDescent="0.3">
      <c r="J634" s="97"/>
    </row>
    <row r="635" spans="10:10" x14ac:dyDescent="0.3">
      <c r="J635" s="97"/>
    </row>
    <row r="636" spans="10:10" x14ac:dyDescent="0.3">
      <c r="J636" s="97"/>
    </row>
    <row r="637" spans="10:10" x14ac:dyDescent="0.3">
      <c r="J637" s="97"/>
    </row>
    <row r="638" spans="10:10" x14ac:dyDescent="0.3">
      <c r="J638" s="97"/>
    </row>
    <row r="639" spans="10:10" x14ac:dyDescent="0.3">
      <c r="J639" s="97"/>
    </row>
    <row r="640" spans="10:10" x14ac:dyDescent="0.3">
      <c r="J640" s="97"/>
    </row>
    <row r="641" spans="10:10" x14ac:dyDescent="0.3">
      <c r="J641" s="97"/>
    </row>
    <row r="642" spans="10:10" x14ac:dyDescent="0.3">
      <c r="J642" s="97"/>
    </row>
    <row r="643" spans="10:10" x14ac:dyDescent="0.3">
      <c r="J643" s="97"/>
    </row>
    <row r="644" spans="10:10" x14ac:dyDescent="0.3">
      <c r="J644" s="97"/>
    </row>
    <row r="645" spans="10:10" x14ac:dyDescent="0.3">
      <c r="J645" s="97"/>
    </row>
    <row r="646" spans="10:10" x14ac:dyDescent="0.3">
      <c r="J646" s="97"/>
    </row>
    <row r="647" spans="10:10" x14ac:dyDescent="0.3">
      <c r="J647" s="97"/>
    </row>
    <row r="648" spans="10:10" x14ac:dyDescent="0.3">
      <c r="J648" s="97"/>
    </row>
    <row r="649" spans="10:10" x14ac:dyDescent="0.3">
      <c r="J649" s="97"/>
    </row>
    <row r="650" spans="10:10" x14ac:dyDescent="0.3">
      <c r="J650" s="97"/>
    </row>
    <row r="651" spans="10:10" x14ac:dyDescent="0.3">
      <c r="J651" s="97"/>
    </row>
    <row r="652" spans="10:10" x14ac:dyDescent="0.3">
      <c r="J652" s="97"/>
    </row>
    <row r="653" spans="10:10" x14ac:dyDescent="0.3">
      <c r="J653" s="97"/>
    </row>
    <row r="654" spans="10:10" x14ac:dyDescent="0.3">
      <c r="J654" s="97"/>
    </row>
    <row r="655" spans="10:10" x14ac:dyDescent="0.3">
      <c r="J655" s="97"/>
    </row>
    <row r="656" spans="10:10" x14ac:dyDescent="0.3">
      <c r="J656" s="97"/>
    </row>
    <row r="657" spans="10:10" x14ac:dyDescent="0.3">
      <c r="J657" s="97"/>
    </row>
    <row r="658" spans="10:10" x14ac:dyDescent="0.3">
      <c r="J658" s="97"/>
    </row>
    <row r="659" spans="10:10" x14ac:dyDescent="0.3">
      <c r="J659" s="97"/>
    </row>
    <row r="660" spans="10:10" x14ac:dyDescent="0.3">
      <c r="J660" s="97"/>
    </row>
    <row r="661" spans="10:10" x14ac:dyDescent="0.3">
      <c r="J661" s="97"/>
    </row>
    <row r="662" spans="10:10" x14ac:dyDescent="0.3">
      <c r="J662" s="97"/>
    </row>
    <row r="663" spans="10:10" x14ac:dyDescent="0.3">
      <c r="J663" s="97"/>
    </row>
    <row r="664" spans="10:10" x14ac:dyDescent="0.3">
      <c r="J664" s="97"/>
    </row>
    <row r="665" spans="10:10" x14ac:dyDescent="0.3">
      <c r="J665" s="97"/>
    </row>
    <row r="666" spans="10:10" x14ac:dyDescent="0.3">
      <c r="J666" s="97"/>
    </row>
    <row r="667" spans="10:10" x14ac:dyDescent="0.3">
      <c r="J667" s="97"/>
    </row>
    <row r="668" spans="10:10" x14ac:dyDescent="0.3">
      <c r="J668" s="97"/>
    </row>
    <row r="669" spans="10:10" x14ac:dyDescent="0.3">
      <c r="J669" s="97"/>
    </row>
    <row r="670" spans="10:10" x14ac:dyDescent="0.3">
      <c r="J670" s="97"/>
    </row>
    <row r="671" spans="10:10" x14ac:dyDescent="0.3">
      <c r="J671" s="97"/>
    </row>
    <row r="672" spans="10:10" x14ac:dyDescent="0.3">
      <c r="J672" s="97"/>
    </row>
    <row r="673" spans="10:10" x14ac:dyDescent="0.3">
      <c r="J673" s="97"/>
    </row>
    <row r="674" spans="10:10" x14ac:dyDescent="0.3">
      <c r="J674" s="97"/>
    </row>
    <row r="675" spans="10:10" x14ac:dyDescent="0.3">
      <c r="J675" s="97"/>
    </row>
    <row r="676" spans="10:10" x14ac:dyDescent="0.3">
      <c r="J676" s="97"/>
    </row>
    <row r="677" spans="10:10" x14ac:dyDescent="0.3">
      <c r="J677" s="97"/>
    </row>
    <row r="678" spans="10:10" x14ac:dyDescent="0.3">
      <c r="J678" s="97"/>
    </row>
    <row r="679" spans="10:10" x14ac:dyDescent="0.3">
      <c r="J679" s="97"/>
    </row>
    <row r="680" spans="10:10" x14ac:dyDescent="0.3">
      <c r="J680" s="97"/>
    </row>
    <row r="681" spans="10:10" x14ac:dyDescent="0.3">
      <c r="J681" s="97"/>
    </row>
    <row r="682" spans="10:10" x14ac:dyDescent="0.3">
      <c r="J682" s="97"/>
    </row>
    <row r="683" spans="10:10" x14ac:dyDescent="0.3">
      <c r="J683" s="97"/>
    </row>
    <row r="684" spans="10:10" x14ac:dyDescent="0.3">
      <c r="J684" s="97"/>
    </row>
    <row r="685" spans="10:10" x14ac:dyDescent="0.3">
      <c r="J685" s="97"/>
    </row>
    <row r="686" spans="10:10" x14ac:dyDescent="0.3">
      <c r="J686" s="97"/>
    </row>
    <row r="687" spans="10:10" x14ac:dyDescent="0.3">
      <c r="J687" s="97"/>
    </row>
    <row r="688" spans="10:10" x14ac:dyDescent="0.3">
      <c r="J688" s="97"/>
    </row>
    <row r="689" spans="10:10" x14ac:dyDescent="0.3">
      <c r="J689" s="97"/>
    </row>
    <row r="690" spans="10:10" x14ac:dyDescent="0.3">
      <c r="J690" s="97"/>
    </row>
    <row r="691" spans="10:10" x14ac:dyDescent="0.3">
      <c r="J691" s="97"/>
    </row>
    <row r="692" spans="10:10" x14ac:dyDescent="0.3">
      <c r="J692" s="97"/>
    </row>
    <row r="693" spans="10:10" x14ac:dyDescent="0.3">
      <c r="J693" s="97"/>
    </row>
    <row r="694" spans="10:10" x14ac:dyDescent="0.3">
      <c r="J694" s="97"/>
    </row>
    <row r="695" spans="10:10" x14ac:dyDescent="0.3">
      <c r="J695" s="97"/>
    </row>
    <row r="696" spans="10:10" x14ac:dyDescent="0.3">
      <c r="J696" s="97"/>
    </row>
    <row r="697" spans="10:10" x14ac:dyDescent="0.3">
      <c r="J697" s="97"/>
    </row>
    <row r="698" spans="10:10" x14ac:dyDescent="0.3">
      <c r="J698" s="97"/>
    </row>
    <row r="699" spans="10:10" x14ac:dyDescent="0.3">
      <c r="J699" s="97"/>
    </row>
    <row r="700" spans="10:10" x14ac:dyDescent="0.3">
      <c r="J700" s="97"/>
    </row>
    <row r="701" spans="10:10" x14ac:dyDescent="0.3">
      <c r="J701" s="97"/>
    </row>
    <row r="702" spans="10:10" x14ac:dyDescent="0.3">
      <c r="J702" s="97"/>
    </row>
    <row r="703" spans="10:10" x14ac:dyDescent="0.3">
      <c r="J703" s="97"/>
    </row>
    <row r="704" spans="10:10" x14ac:dyDescent="0.3">
      <c r="J704" s="97"/>
    </row>
    <row r="705" spans="10:10" x14ac:dyDescent="0.3">
      <c r="J705" s="97"/>
    </row>
    <row r="706" spans="10:10" x14ac:dyDescent="0.3">
      <c r="J706" s="97"/>
    </row>
    <row r="707" spans="10:10" x14ac:dyDescent="0.3">
      <c r="J707" s="97"/>
    </row>
    <row r="708" spans="10:10" x14ac:dyDescent="0.3">
      <c r="J708" s="97"/>
    </row>
    <row r="709" spans="10:10" x14ac:dyDescent="0.3">
      <c r="J709" s="97"/>
    </row>
    <row r="710" spans="10:10" x14ac:dyDescent="0.3">
      <c r="J710" s="97"/>
    </row>
    <row r="711" spans="10:10" x14ac:dyDescent="0.3">
      <c r="J711" s="97"/>
    </row>
    <row r="712" spans="10:10" x14ac:dyDescent="0.3">
      <c r="J712" s="97"/>
    </row>
    <row r="713" spans="10:10" x14ac:dyDescent="0.3">
      <c r="J713" s="97"/>
    </row>
    <row r="714" spans="10:10" x14ac:dyDescent="0.3">
      <c r="J714" s="97"/>
    </row>
    <row r="715" spans="10:10" x14ac:dyDescent="0.3">
      <c r="J715" s="97"/>
    </row>
    <row r="716" spans="10:10" x14ac:dyDescent="0.3">
      <c r="J716" s="97"/>
    </row>
    <row r="717" spans="10:10" x14ac:dyDescent="0.3">
      <c r="J717" s="97"/>
    </row>
    <row r="718" spans="10:10" x14ac:dyDescent="0.3">
      <c r="J718" s="97"/>
    </row>
    <row r="719" spans="10:10" x14ac:dyDescent="0.3">
      <c r="J719" s="97"/>
    </row>
    <row r="720" spans="10:10" x14ac:dyDescent="0.3">
      <c r="J720" s="97"/>
    </row>
    <row r="721" spans="10:10" x14ac:dyDescent="0.3">
      <c r="J721" s="97"/>
    </row>
    <row r="722" spans="10:10" x14ac:dyDescent="0.3">
      <c r="J722" s="97"/>
    </row>
    <row r="723" spans="10:10" x14ac:dyDescent="0.3">
      <c r="J723" s="97"/>
    </row>
    <row r="724" spans="10:10" x14ac:dyDescent="0.3">
      <c r="J724" s="97"/>
    </row>
    <row r="725" spans="10:10" x14ac:dyDescent="0.3">
      <c r="J725" s="97"/>
    </row>
    <row r="726" spans="10:10" x14ac:dyDescent="0.3">
      <c r="J726" s="97"/>
    </row>
    <row r="727" spans="10:10" x14ac:dyDescent="0.3">
      <c r="J727" s="97"/>
    </row>
    <row r="728" spans="10:10" x14ac:dyDescent="0.3">
      <c r="J728" s="97"/>
    </row>
    <row r="729" spans="10:10" x14ac:dyDescent="0.3">
      <c r="J729" s="97"/>
    </row>
    <row r="730" spans="10:10" x14ac:dyDescent="0.3">
      <c r="J730" s="97"/>
    </row>
    <row r="731" spans="10:10" x14ac:dyDescent="0.3">
      <c r="J731" s="97"/>
    </row>
    <row r="732" spans="10:10" x14ac:dyDescent="0.3">
      <c r="J732" s="97"/>
    </row>
    <row r="733" spans="10:10" x14ac:dyDescent="0.3">
      <c r="J733" s="97"/>
    </row>
    <row r="734" spans="10:10" x14ac:dyDescent="0.3">
      <c r="J734" s="97"/>
    </row>
    <row r="735" spans="10:10" x14ac:dyDescent="0.3">
      <c r="J735" s="97"/>
    </row>
    <row r="736" spans="10:10" x14ac:dyDescent="0.3">
      <c r="J736" s="97"/>
    </row>
    <row r="737" spans="10:10" x14ac:dyDescent="0.3">
      <c r="J737" s="97"/>
    </row>
    <row r="738" spans="10:10" x14ac:dyDescent="0.3">
      <c r="J738" s="97"/>
    </row>
    <row r="739" spans="10:10" x14ac:dyDescent="0.3">
      <c r="J739" s="97"/>
    </row>
    <row r="740" spans="10:10" x14ac:dyDescent="0.3">
      <c r="J740" s="97"/>
    </row>
    <row r="741" spans="10:10" x14ac:dyDescent="0.3">
      <c r="J741" s="97"/>
    </row>
    <row r="742" spans="10:10" x14ac:dyDescent="0.3">
      <c r="J742" s="97"/>
    </row>
    <row r="743" spans="10:10" x14ac:dyDescent="0.3">
      <c r="J743" s="97"/>
    </row>
    <row r="744" spans="10:10" x14ac:dyDescent="0.3">
      <c r="J744" s="97"/>
    </row>
    <row r="745" spans="10:10" x14ac:dyDescent="0.3">
      <c r="J745" s="97"/>
    </row>
    <row r="746" spans="10:10" x14ac:dyDescent="0.3">
      <c r="J746" s="97"/>
    </row>
    <row r="747" spans="10:10" x14ac:dyDescent="0.3">
      <c r="J747" s="97"/>
    </row>
    <row r="748" spans="10:10" x14ac:dyDescent="0.3">
      <c r="J748" s="97"/>
    </row>
    <row r="749" spans="10:10" x14ac:dyDescent="0.3">
      <c r="J749" s="97"/>
    </row>
    <row r="750" spans="10:10" x14ac:dyDescent="0.3">
      <c r="J750" s="97"/>
    </row>
    <row r="751" spans="10:10" x14ac:dyDescent="0.3">
      <c r="J751" s="97"/>
    </row>
    <row r="752" spans="10:10" x14ac:dyDescent="0.3">
      <c r="J752" s="97"/>
    </row>
    <row r="753" spans="10:10" x14ac:dyDescent="0.3">
      <c r="J753" s="97"/>
    </row>
    <row r="754" spans="10:10" x14ac:dyDescent="0.3">
      <c r="J754" s="97"/>
    </row>
    <row r="755" spans="10:10" x14ac:dyDescent="0.3">
      <c r="J755" s="97"/>
    </row>
    <row r="756" spans="10:10" x14ac:dyDescent="0.3">
      <c r="J756" s="97"/>
    </row>
    <row r="757" spans="10:10" x14ac:dyDescent="0.3">
      <c r="J757" s="97"/>
    </row>
    <row r="758" spans="10:10" x14ac:dyDescent="0.3">
      <c r="J758" s="97"/>
    </row>
    <row r="759" spans="10:10" x14ac:dyDescent="0.3">
      <c r="J759" s="97"/>
    </row>
    <row r="760" spans="10:10" x14ac:dyDescent="0.3">
      <c r="J760" s="97"/>
    </row>
    <row r="761" spans="10:10" x14ac:dyDescent="0.3">
      <c r="J761" s="97"/>
    </row>
    <row r="762" spans="10:10" x14ac:dyDescent="0.3">
      <c r="J762" s="97"/>
    </row>
    <row r="763" spans="10:10" x14ac:dyDescent="0.3">
      <c r="J763" s="97"/>
    </row>
    <row r="764" spans="10:10" x14ac:dyDescent="0.3">
      <c r="J764" s="97"/>
    </row>
    <row r="765" spans="10:10" x14ac:dyDescent="0.3">
      <c r="J765" s="97"/>
    </row>
    <row r="766" spans="10:10" x14ac:dyDescent="0.3">
      <c r="J766" s="97"/>
    </row>
    <row r="767" spans="10:10" x14ac:dyDescent="0.3">
      <c r="J767" s="97"/>
    </row>
    <row r="768" spans="10:10" x14ac:dyDescent="0.3">
      <c r="J768" s="97"/>
    </row>
    <row r="769" spans="10:10" x14ac:dyDescent="0.3">
      <c r="J769" s="97"/>
    </row>
    <row r="770" spans="10:10" x14ac:dyDescent="0.3">
      <c r="J770" s="97"/>
    </row>
    <row r="771" spans="10:10" x14ac:dyDescent="0.3">
      <c r="J771" s="97"/>
    </row>
    <row r="772" spans="10:10" x14ac:dyDescent="0.3">
      <c r="J772" s="97"/>
    </row>
    <row r="773" spans="10:10" x14ac:dyDescent="0.3">
      <c r="J773" s="97"/>
    </row>
    <row r="774" spans="10:10" x14ac:dyDescent="0.3">
      <c r="J774" s="97"/>
    </row>
    <row r="775" spans="10:10" x14ac:dyDescent="0.3">
      <c r="J775" s="97"/>
    </row>
    <row r="776" spans="10:10" x14ac:dyDescent="0.3">
      <c r="J776" s="97"/>
    </row>
    <row r="777" spans="10:10" x14ac:dyDescent="0.3">
      <c r="J777" s="97"/>
    </row>
    <row r="778" spans="10:10" x14ac:dyDescent="0.3">
      <c r="J778" s="97"/>
    </row>
    <row r="779" spans="10:10" x14ac:dyDescent="0.3">
      <c r="J779" s="97"/>
    </row>
    <row r="780" spans="10:10" x14ac:dyDescent="0.3">
      <c r="J780" s="97"/>
    </row>
    <row r="781" spans="10:10" x14ac:dyDescent="0.3">
      <c r="J781" s="97"/>
    </row>
    <row r="782" spans="10:10" x14ac:dyDescent="0.3">
      <c r="J782" s="97"/>
    </row>
    <row r="783" spans="10:10" x14ac:dyDescent="0.3">
      <c r="J783" s="97"/>
    </row>
    <row r="784" spans="10:10" x14ac:dyDescent="0.3">
      <c r="J784" s="97"/>
    </row>
    <row r="785" spans="10:10" x14ac:dyDescent="0.3">
      <c r="J785" s="97"/>
    </row>
    <row r="786" spans="10:10" x14ac:dyDescent="0.3">
      <c r="J786" s="97"/>
    </row>
    <row r="787" spans="10:10" x14ac:dyDescent="0.3">
      <c r="J787" s="97"/>
    </row>
    <row r="788" spans="10:10" x14ac:dyDescent="0.3">
      <c r="J788" s="97"/>
    </row>
    <row r="789" spans="10:10" x14ac:dyDescent="0.3">
      <c r="J789" s="97"/>
    </row>
    <row r="790" spans="10:10" x14ac:dyDescent="0.3">
      <c r="J790" s="97"/>
    </row>
    <row r="791" spans="10:10" x14ac:dyDescent="0.3">
      <c r="J791" s="97"/>
    </row>
    <row r="792" spans="10:10" x14ac:dyDescent="0.3">
      <c r="J792" s="97"/>
    </row>
    <row r="793" spans="10:10" x14ac:dyDescent="0.3">
      <c r="J793" s="97"/>
    </row>
    <row r="794" spans="10:10" x14ac:dyDescent="0.3">
      <c r="J794" s="97"/>
    </row>
    <row r="795" spans="10:10" x14ac:dyDescent="0.3">
      <c r="J795" s="97"/>
    </row>
    <row r="796" spans="10:10" x14ac:dyDescent="0.3">
      <c r="J796" s="97"/>
    </row>
    <row r="797" spans="10:10" x14ac:dyDescent="0.3">
      <c r="J797" s="97"/>
    </row>
    <row r="798" spans="10:10" x14ac:dyDescent="0.3">
      <c r="J798" s="97"/>
    </row>
    <row r="799" spans="10:10" x14ac:dyDescent="0.3">
      <c r="J799" s="97"/>
    </row>
    <row r="800" spans="10:10" x14ac:dyDescent="0.3">
      <c r="J800" s="97"/>
    </row>
    <row r="801" spans="10:10" x14ac:dyDescent="0.3">
      <c r="J801" s="97"/>
    </row>
    <row r="802" spans="10:10" x14ac:dyDescent="0.3">
      <c r="J802" s="97"/>
    </row>
    <row r="803" spans="10:10" x14ac:dyDescent="0.3">
      <c r="J803" s="97"/>
    </row>
    <row r="804" spans="10:10" x14ac:dyDescent="0.3">
      <c r="J804" s="97"/>
    </row>
    <row r="805" spans="10:10" x14ac:dyDescent="0.3">
      <c r="J805" s="97"/>
    </row>
    <row r="806" spans="10:10" x14ac:dyDescent="0.3">
      <c r="J806" s="97"/>
    </row>
    <row r="807" spans="10:10" x14ac:dyDescent="0.3">
      <c r="J807" s="97"/>
    </row>
    <row r="808" spans="10:10" x14ac:dyDescent="0.3">
      <c r="J808" s="97"/>
    </row>
    <row r="809" spans="10:10" x14ac:dyDescent="0.3">
      <c r="J809" s="97"/>
    </row>
    <row r="810" spans="10:10" x14ac:dyDescent="0.3">
      <c r="J810" s="97"/>
    </row>
    <row r="811" spans="10:10" x14ac:dyDescent="0.3">
      <c r="J811" s="97"/>
    </row>
    <row r="812" spans="10:10" x14ac:dyDescent="0.3">
      <c r="J812" s="97"/>
    </row>
    <row r="813" spans="10:10" x14ac:dyDescent="0.3">
      <c r="J813" s="97"/>
    </row>
    <row r="814" spans="10:10" x14ac:dyDescent="0.3">
      <c r="J814" s="97"/>
    </row>
    <row r="815" spans="10:10" x14ac:dyDescent="0.3">
      <c r="J815" s="97"/>
    </row>
    <row r="816" spans="10:10" x14ac:dyDescent="0.3">
      <c r="J816" s="97"/>
    </row>
    <row r="817" spans="10:10" x14ac:dyDescent="0.3">
      <c r="J817" s="97"/>
    </row>
    <row r="818" spans="10:10" x14ac:dyDescent="0.3">
      <c r="J818" s="97"/>
    </row>
    <row r="819" spans="10:10" x14ac:dyDescent="0.3">
      <c r="J819" s="97"/>
    </row>
    <row r="820" spans="10:10" x14ac:dyDescent="0.3">
      <c r="J820" s="97"/>
    </row>
    <row r="821" spans="10:10" x14ac:dyDescent="0.3">
      <c r="J821" s="97"/>
    </row>
    <row r="822" spans="10:10" x14ac:dyDescent="0.3">
      <c r="J822" s="97"/>
    </row>
    <row r="823" spans="10:10" x14ac:dyDescent="0.3">
      <c r="J823" s="97"/>
    </row>
    <row r="824" spans="10:10" x14ac:dyDescent="0.3">
      <c r="J824" s="97"/>
    </row>
    <row r="825" spans="10:10" x14ac:dyDescent="0.3">
      <c r="J825" s="97"/>
    </row>
    <row r="826" spans="10:10" x14ac:dyDescent="0.3">
      <c r="J826" s="97"/>
    </row>
    <row r="827" spans="10:10" x14ac:dyDescent="0.3">
      <c r="J827" s="97"/>
    </row>
    <row r="828" spans="10:10" x14ac:dyDescent="0.3">
      <c r="J828" s="97"/>
    </row>
    <row r="829" spans="10:10" x14ac:dyDescent="0.3">
      <c r="J829" s="97"/>
    </row>
    <row r="830" spans="10:10" x14ac:dyDescent="0.3">
      <c r="J830" s="97"/>
    </row>
    <row r="831" spans="10:10" x14ac:dyDescent="0.3">
      <c r="J831" s="97"/>
    </row>
    <row r="832" spans="10:10" x14ac:dyDescent="0.3">
      <c r="J832" s="97"/>
    </row>
    <row r="833" spans="10:10" x14ac:dyDescent="0.3">
      <c r="J833" s="97"/>
    </row>
    <row r="834" spans="10:10" x14ac:dyDescent="0.3">
      <c r="J834" s="97"/>
    </row>
    <row r="835" spans="10:10" x14ac:dyDescent="0.3">
      <c r="J835" s="97"/>
    </row>
    <row r="836" spans="10:10" x14ac:dyDescent="0.3">
      <c r="J836" s="97"/>
    </row>
    <row r="837" spans="10:10" x14ac:dyDescent="0.3">
      <c r="J837" s="97"/>
    </row>
    <row r="838" spans="10:10" x14ac:dyDescent="0.3">
      <c r="J838" s="97"/>
    </row>
    <row r="839" spans="10:10" x14ac:dyDescent="0.3">
      <c r="J839" s="97"/>
    </row>
    <row r="840" spans="10:10" x14ac:dyDescent="0.3">
      <c r="J840" s="97"/>
    </row>
    <row r="841" spans="10:10" x14ac:dyDescent="0.3">
      <c r="J841" s="97"/>
    </row>
    <row r="842" spans="10:10" x14ac:dyDescent="0.3">
      <c r="J842" s="97"/>
    </row>
    <row r="843" spans="10:10" x14ac:dyDescent="0.3">
      <c r="J843" s="97"/>
    </row>
    <row r="844" spans="10:10" x14ac:dyDescent="0.3">
      <c r="J844" s="97"/>
    </row>
    <row r="845" spans="10:10" x14ac:dyDescent="0.3">
      <c r="J845" s="97"/>
    </row>
    <row r="846" spans="10:10" x14ac:dyDescent="0.3">
      <c r="J846" s="97"/>
    </row>
    <row r="847" spans="10:10" x14ac:dyDescent="0.3">
      <c r="J847" s="97"/>
    </row>
    <row r="848" spans="10:10" x14ac:dyDescent="0.3">
      <c r="J848" s="97"/>
    </row>
    <row r="849" spans="10:10" x14ac:dyDescent="0.3">
      <c r="J849" s="97"/>
    </row>
    <row r="850" spans="10:10" x14ac:dyDescent="0.3">
      <c r="J850" s="97"/>
    </row>
    <row r="851" spans="10:10" x14ac:dyDescent="0.3">
      <c r="J851" s="97"/>
    </row>
    <row r="852" spans="10:10" x14ac:dyDescent="0.3">
      <c r="J852" s="97"/>
    </row>
    <row r="853" spans="10:10" x14ac:dyDescent="0.3">
      <c r="J853" s="97"/>
    </row>
    <row r="854" spans="10:10" x14ac:dyDescent="0.3">
      <c r="J854" s="97"/>
    </row>
    <row r="855" spans="10:10" x14ac:dyDescent="0.3">
      <c r="J855" s="97"/>
    </row>
    <row r="856" spans="10:10" x14ac:dyDescent="0.3">
      <c r="J856" s="97"/>
    </row>
    <row r="857" spans="10:10" x14ac:dyDescent="0.3">
      <c r="J857" s="97"/>
    </row>
    <row r="858" spans="10:10" x14ac:dyDescent="0.3">
      <c r="J858" s="97"/>
    </row>
    <row r="859" spans="10:10" x14ac:dyDescent="0.3">
      <c r="J859" s="97"/>
    </row>
    <row r="860" spans="10:10" x14ac:dyDescent="0.3">
      <c r="J860" s="97"/>
    </row>
    <row r="861" spans="10:10" x14ac:dyDescent="0.3">
      <c r="J861" s="97"/>
    </row>
    <row r="862" spans="10:10" x14ac:dyDescent="0.3">
      <c r="J862" s="97"/>
    </row>
    <row r="863" spans="10:10" x14ac:dyDescent="0.3">
      <c r="J863" s="97"/>
    </row>
    <row r="864" spans="10:10" x14ac:dyDescent="0.3">
      <c r="J864" s="97"/>
    </row>
    <row r="865" spans="10:10" x14ac:dyDescent="0.3">
      <c r="J865" s="97"/>
    </row>
    <row r="866" spans="10:10" x14ac:dyDescent="0.3">
      <c r="J866" s="97"/>
    </row>
    <row r="867" spans="10:10" x14ac:dyDescent="0.3">
      <c r="J867" s="97"/>
    </row>
    <row r="868" spans="10:10" x14ac:dyDescent="0.3">
      <c r="J868" s="97"/>
    </row>
    <row r="869" spans="10:10" x14ac:dyDescent="0.3">
      <c r="J869" s="97"/>
    </row>
    <row r="870" spans="10:10" x14ac:dyDescent="0.3">
      <c r="J870" s="97"/>
    </row>
    <row r="871" spans="10:10" x14ac:dyDescent="0.3">
      <c r="J871" s="97"/>
    </row>
    <row r="872" spans="10:10" x14ac:dyDescent="0.3">
      <c r="J872" s="97"/>
    </row>
    <row r="873" spans="10:10" x14ac:dyDescent="0.3">
      <c r="J873" s="97"/>
    </row>
    <row r="874" spans="10:10" x14ac:dyDescent="0.3">
      <c r="J874" s="97"/>
    </row>
    <row r="875" spans="10:10" x14ac:dyDescent="0.3">
      <c r="J875" s="97"/>
    </row>
    <row r="876" spans="10:10" x14ac:dyDescent="0.3">
      <c r="J876" s="97"/>
    </row>
    <row r="877" spans="10:10" x14ac:dyDescent="0.3">
      <c r="J877" s="97"/>
    </row>
    <row r="878" spans="10:10" x14ac:dyDescent="0.3">
      <c r="J878" s="97"/>
    </row>
    <row r="879" spans="10:10" x14ac:dyDescent="0.3">
      <c r="J879" s="97"/>
    </row>
    <row r="880" spans="10:10" x14ac:dyDescent="0.3">
      <c r="J880" s="97"/>
    </row>
    <row r="881" spans="10:10" x14ac:dyDescent="0.3">
      <c r="J881" s="97"/>
    </row>
    <row r="882" spans="10:10" x14ac:dyDescent="0.3">
      <c r="J882" s="97"/>
    </row>
    <row r="883" spans="10:10" x14ac:dyDescent="0.3">
      <c r="J883" s="97"/>
    </row>
    <row r="884" spans="10:10" x14ac:dyDescent="0.3">
      <c r="J884" s="97"/>
    </row>
    <row r="885" spans="10:10" x14ac:dyDescent="0.3">
      <c r="J885" s="97"/>
    </row>
    <row r="886" spans="10:10" x14ac:dyDescent="0.3">
      <c r="J886" s="97"/>
    </row>
    <row r="887" spans="10:10" x14ac:dyDescent="0.3">
      <c r="J887" s="97"/>
    </row>
    <row r="888" spans="10:10" x14ac:dyDescent="0.3">
      <c r="J888" s="97"/>
    </row>
    <row r="889" spans="10:10" x14ac:dyDescent="0.3">
      <c r="J889" s="97"/>
    </row>
    <row r="890" spans="10:10" x14ac:dyDescent="0.3">
      <c r="J890" s="97"/>
    </row>
    <row r="891" spans="10:10" x14ac:dyDescent="0.3">
      <c r="J891" s="97"/>
    </row>
    <row r="892" spans="10:10" x14ac:dyDescent="0.3">
      <c r="J892" s="97"/>
    </row>
    <row r="893" spans="10:10" x14ac:dyDescent="0.3">
      <c r="J893" s="97"/>
    </row>
    <row r="894" spans="10:10" x14ac:dyDescent="0.3">
      <c r="J894" s="97"/>
    </row>
    <row r="895" spans="10:10" x14ac:dyDescent="0.3">
      <c r="J895" s="97"/>
    </row>
    <row r="896" spans="10:10" x14ac:dyDescent="0.3">
      <c r="J896" s="97"/>
    </row>
    <row r="897" spans="10:10" x14ac:dyDescent="0.3">
      <c r="J897" s="97"/>
    </row>
    <row r="898" spans="10:10" x14ac:dyDescent="0.3">
      <c r="J898" s="97"/>
    </row>
    <row r="899" spans="10:10" x14ac:dyDescent="0.3">
      <c r="J899" s="97"/>
    </row>
    <row r="900" spans="10:10" x14ac:dyDescent="0.3">
      <c r="J900" s="97"/>
    </row>
    <row r="901" spans="10:10" x14ac:dyDescent="0.3">
      <c r="J901" s="97"/>
    </row>
    <row r="902" spans="10:10" x14ac:dyDescent="0.3">
      <c r="J902" s="97"/>
    </row>
    <row r="903" spans="10:10" x14ac:dyDescent="0.3">
      <c r="J903" s="97"/>
    </row>
    <row r="904" spans="10:10" x14ac:dyDescent="0.3">
      <c r="J904" s="97"/>
    </row>
    <row r="905" spans="10:10" x14ac:dyDescent="0.3">
      <c r="J905" s="97"/>
    </row>
    <row r="906" spans="10:10" x14ac:dyDescent="0.3">
      <c r="J906" s="97"/>
    </row>
    <row r="907" spans="10:10" x14ac:dyDescent="0.3">
      <c r="J907" s="97"/>
    </row>
    <row r="908" spans="10:10" x14ac:dyDescent="0.3">
      <c r="J908" s="97"/>
    </row>
    <row r="909" spans="10:10" x14ac:dyDescent="0.3">
      <c r="J909" s="97"/>
    </row>
    <row r="910" spans="10:10" x14ac:dyDescent="0.3">
      <c r="J910" s="97"/>
    </row>
    <row r="911" spans="10:10" x14ac:dyDescent="0.3">
      <c r="J911" s="97"/>
    </row>
    <row r="912" spans="10:10" x14ac:dyDescent="0.3">
      <c r="J912" s="97"/>
    </row>
    <row r="913" spans="10:10" x14ac:dyDescent="0.3">
      <c r="J913" s="97"/>
    </row>
    <row r="914" spans="10:10" x14ac:dyDescent="0.3">
      <c r="J914" s="97"/>
    </row>
    <row r="915" spans="10:10" x14ac:dyDescent="0.3">
      <c r="J915" s="97"/>
    </row>
    <row r="916" spans="10:10" x14ac:dyDescent="0.3">
      <c r="J916" s="97"/>
    </row>
    <row r="917" spans="10:10" x14ac:dyDescent="0.3">
      <c r="J917" s="97"/>
    </row>
    <row r="918" spans="10:10" x14ac:dyDescent="0.3">
      <c r="J918" s="97"/>
    </row>
    <row r="919" spans="10:10" x14ac:dyDescent="0.3">
      <c r="J919" s="97"/>
    </row>
    <row r="920" spans="10:10" x14ac:dyDescent="0.3">
      <c r="J920" s="97"/>
    </row>
    <row r="921" spans="10:10" x14ac:dyDescent="0.3">
      <c r="J921" s="97"/>
    </row>
    <row r="922" spans="10:10" x14ac:dyDescent="0.3">
      <c r="J922" s="97"/>
    </row>
    <row r="923" spans="10:10" x14ac:dyDescent="0.3">
      <c r="J923" s="97"/>
    </row>
    <row r="924" spans="10:10" x14ac:dyDescent="0.3">
      <c r="J924" s="97"/>
    </row>
    <row r="925" spans="10:10" x14ac:dyDescent="0.3">
      <c r="J925" s="97"/>
    </row>
    <row r="926" spans="10:10" x14ac:dyDescent="0.3">
      <c r="J926" s="97"/>
    </row>
    <row r="927" spans="10:10" x14ac:dyDescent="0.3">
      <c r="J927" s="97"/>
    </row>
    <row r="928" spans="10:10" x14ac:dyDescent="0.3">
      <c r="J928" s="97"/>
    </row>
    <row r="929" spans="10:10" x14ac:dyDescent="0.3">
      <c r="J929" s="97"/>
    </row>
    <row r="930" spans="10:10" x14ac:dyDescent="0.3">
      <c r="J930" s="97"/>
    </row>
    <row r="931" spans="10:10" x14ac:dyDescent="0.3">
      <c r="J931" s="97"/>
    </row>
    <row r="932" spans="10:10" x14ac:dyDescent="0.3">
      <c r="J932" s="97"/>
    </row>
    <row r="933" spans="10:10" x14ac:dyDescent="0.3">
      <c r="J933" s="97"/>
    </row>
    <row r="934" spans="10:10" x14ac:dyDescent="0.3">
      <c r="J934" s="97"/>
    </row>
    <row r="935" spans="10:10" x14ac:dyDescent="0.3">
      <c r="J935" s="97"/>
    </row>
    <row r="936" spans="10:10" x14ac:dyDescent="0.3">
      <c r="J936" s="97"/>
    </row>
    <row r="937" spans="10:10" x14ac:dyDescent="0.3">
      <c r="J937" s="97"/>
    </row>
    <row r="938" spans="10:10" x14ac:dyDescent="0.3">
      <c r="J938" s="97"/>
    </row>
    <row r="939" spans="10:10" x14ac:dyDescent="0.3">
      <c r="J939" s="97"/>
    </row>
    <row r="940" spans="10:10" x14ac:dyDescent="0.3">
      <c r="J940" s="97"/>
    </row>
    <row r="941" spans="10:10" x14ac:dyDescent="0.3">
      <c r="J941" s="97"/>
    </row>
    <row r="942" spans="10:10" x14ac:dyDescent="0.3">
      <c r="J942" s="97"/>
    </row>
    <row r="943" spans="10:10" x14ac:dyDescent="0.3">
      <c r="J943" s="97"/>
    </row>
    <row r="944" spans="10:10" x14ac:dyDescent="0.3">
      <c r="J944" s="97"/>
    </row>
    <row r="945" spans="10:10" x14ac:dyDescent="0.3">
      <c r="J945" s="97"/>
    </row>
    <row r="946" spans="10:10" x14ac:dyDescent="0.3">
      <c r="J946" s="97"/>
    </row>
    <row r="947" spans="10:10" x14ac:dyDescent="0.3">
      <c r="J947" s="97"/>
    </row>
    <row r="948" spans="10:10" x14ac:dyDescent="0.3">
      <c r="J948" s="97"/>
    </row>
    <row r="949" spans="10:10" x14ac:dyDescent="0.3">
      <c r="J949" s="97"/>
    </row>
    <row r="950" spans="10:10" x14ac:dyDescent="0.3">
      <c r="J950" s="97"/>
    </row>
    <row r="951" spans="10:10" x14ac:dyDescent="0.3">
      <c r="J951" s="97"/>
    </row>
    <row r="952" spans="10:10" x14ac:dyDescent="0.3">
      <c r="J952" s="97"/>
    </row>
    <row r="953" spans="10:10" x14ac:dyDescent="0.3">
      <c r="J953" s="97"/>
    </row>
    <row r="954" spans="10:10" x14ac:dyDescent="0.3">
      <c r="J954" s="97"/>
    </row>
    <row r="955" spans="10:10" x14ac:dyDescent="0.3">
      <c r="J955" s="97"/>
    </row>
    <row r="956" spans="10:10" x14ac:dyDescent="0.3">
      <c r="J956" s="97"/>
    </row>
    <row r="957" spans="10:10" x14ac:dyDescent="0.3">
      <c r="J957" s="97"/>
    </row>
    <row r="958" spans="10:10" x14ac:dyDescent="0.3">
      <c r="J958" s="97"/>
    </row>
    <row r="959" spans="10:10" x14ac:dyDescent="0.3">
      <c r="J959" s="97"/>
    </row>
    <row r="960" spans="10:10" x14ac:dyDescent="0.3">
      <c r="J960" s="97"/>
    </row>
    <row r="961" spans="10:10" x14ac:dyDescent="0.3">
      <c r="J961" s="97"/>
    </row>
    <row r="962" spans="10:10" x14ac:dyDescent="0.3">
      <c r="J962" s="97"/>
    </row>
    <row r="963" spans="10:10" x14ac:dyDescent="0.3">
      <c r="J963" s="97"/>
    </row>
    <row r="964" spans="10:10" x14ac:dyDescent="0.3">
      <c r="J964" s="97"/>
    </row>
    <row r="965" spans="10:10" x14ac:dyDescent="0.3">
      <c r="J965" s="97"/>
    </row>
    <row r="966" spans="10:10" x14ac:dyDescent="0.3">
      <c r="J966" s="97"/>
    </row>
    <row r="967" spans="10:10" x14ac:dyDescent="0.3">
      <c r="J967" s="97"/>
    </row>
    <row r="968" spans="10:10" x14ac:dyDescent="0.3">
      <c r="J968" s="97"/>
    </row>
    <row r="969" spans="10:10" x14ac:dyDescent="0.3">
      <c r="J969" s="97"/>
    </row>
    <row r="970" spans="10:10" x14ac:dyDescent="0.3">
      <c r="J970" s="97"/>
    </row>
    <row r="971" spans="10:10" x14ac:dyDescent="0.3">
      <c r="J971" s="97"/>
    </row>
    <row r="972" spans="10:10" x14ac:dyDescent="0.3">
      <c r="J972" s="97"/>
    </row>
    <row r="973" spans="10:10" x14ac:dyDescent="0.3">
      <c r="J973" s="97"/>
    </row>
    <row r="974" spans="10:10" x14ac:dyDescent="0.3">
      <c r="J974" s="97"/>
    </row>
    <row r="975" spans="10:10" x14ac:dyDescent="0.3">
      <c r="J975" s="97"/>
    </row>
    <row r="976" spans="10:10" x14ac:dyDescent="0.3">
      <c r="J976" s="97"/>
    </row>
    <row r="977" spans="10:10" x14ac:dyDescent="0.3">
      <c r="J977" s="97"/>
    </row>
    <row r="978" spans="10:10" x14ac:dyDescent="0.3">
      <c r="J978" s="97"/>
    </row>
    <row r="979" spans="10:10" x14ac:dyDescent="0.3">
      <c r="J979" s="97"/>
    </row>
    <row r="980" spans="10:10" x14ac:dyDescent="0.3">
      <c r="J980" s="97"/>
    </row>
    <row r="981" spans="10:10" x14ac:dyDescent="0.3">
      <c r="J981" s="97"/>
    </row>
    <row r="982" spans="10:10" x14ac:dyDescent="0.3">
      <c r="J982" s="97"/>
    </row>
    <row r="983" spans="10:10" x14ac:dyDescent="0.3">
      <c r="J983" s="97"/>
    </row>
    <row r="984" spans="10:10" x14ac:dyDescent="0.3">
      <c r="J984" s="97"/>
    </row>
    <row r="985" spans="10:10" x14ac:dyDescent="0.3">
      <c r="J985" s="97"/>
    </row>
    <row r="986" spans="10:10" x14ac:dyDescent="0.3">
      <c r="J986" s="97"/>
    </row>
    <row r="987" spans="10:10" x14ac:dyDescent="0.3">
      <c r="J987" s="97"/>
    </row>
    <row r="988" spans="10:10" x14ac:dyDescent="0.3">
      <c r="J988" s="97"/>
    </row>
    <row r="989" spans="10:10" x14ac:dyDescent="0.3">
      <c r="J989" s="97"/>
    </row>
    <row r="990" spans="10:10" x14ac:dyDescent="0.3">
      <c r="J990" s="97"/>
    </row>
    <row r="991" spans="10:10" x14ac:dyDescent="0.3">
      <c r="J991" s="97"/>
    </row>
    <row r="992" spans="10:10" x14ac:dyDescent="0.3">
      <c r="J992" s="97"/>
    </row>
    <row r="993" spans="10:10" x14ac:dyDescent="0.3">
      <c r="J993" s="97"/>
    </row>
    <row r="994" spans="10:10" x14ac:dyDescent="0.3">
      <c r="J994" s="97"/>
    </row>
    <row r="995" spans="10:10" x14ac:dyDescent="0.3">
      <c r="J995" s="142"/>
    </row>
  </sheetData>
  <autoFilter ref="A5:N42" xr:uid="{00000000-0009-0000-0000-000001000000}"/>
  <mergeCells count="1">
    <mergeCell ref="A2:B2"/>
  </mergeCells>
  <pageMargins left="0.7" right="0.7" top="0.75" bottom="0.75" header="0.3" footer="0.3"/>
  <pageSetup paperSize="9" scale="2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tabSelected="1" workbookViewId="0">
      <selection activeCell="B33" sqref="B33"/>
    </sheetView>
  </sheetViews>
  <sheetFormatPr defaultRowHeight="15" x14ac:dyDescent="0.25"/>
  <cols>
    <col min="1" max="1" width="12.5703125" style="180" customWidth="1"/>
    <col min="2" max="2" width="101.28515625" style="184" customWidth="1"/>
    <col min="3" max="256" width="9.140625" style="181"/>
    <col min="257" max="257" width="12.5703125" style="181" customWidth="1"/>
    <col min="258" max="258" width="101.28515625" style="181" customWidth="1"/>
    <col min="259" max="512" width="9.140625" style="181"/>
    <col min="513" max="513" width="12.5703125" style="181" customWidth="1"/>
    <col min="514" max="514" width="101.28515625" style="181" customWidth="1"/>
    <col min="515" max="768" width="9.140625" style="181"/>
    <col min="769" max="769" width="12.5703125" style="181" customWidth="1"/>
    <col min="770" max="770" width="101.28515625" style="181" customWidth="1"/>
    <col min="771" max="1024" width="9.140625" style="181"/>
    <col min="1025" max="1025" width="12.5703125" style="181" customWidth="1"/>
    <col min="1026" max="1026" width="101.28515625" style="181" customWidth="1"/>
    <col min="1027" max="1280" width="9.140625" style="181"/>
    <col min="1281" max="1281" width="12.5703125" style="181" customWidth="1"/>
    <col min="1282" max="1282" width="101.28515625" style="181" customWidth="1"/>
    <col min="1283" max="1536" width="9.140625" style="181"/>
    <col min="1537" max="1537" width="12.5703125" style="181" customWidth="1"/>
    <col min="1538" max="1538" width="101.28515625" style="181" customWidth="1"/>
    <col min="1539" max="1792" width="9.140625" style="181"/>
    <col min="1793" max="1793" width="12.5703125" style="181" customWidth="1"/>
    <col min="1794" max="1794" width="101.28515625" style="181" customWidth="1"/>
    <col min="1795" max="2048" width="9.140625" style="181"/>
    <col min="2049" max="2049" width="12.5703125" style="181" customWidth="1"/>
    <col min="2050" max="2050" width="101.28515625" style="181" customWidth="1"/>
    <col min="2051" max="2304" width="9.140625" style="181"/>
    <col min="2305" max="2305" width="12.5703125" style="181" customWidth="1"/>
    <col min="2306" max="2306" width="101.28515625" style="181" customWidth="1"/>
    <col min="2307" max="2560" width="9.140625" style="181"/>
    <col min="2561" max="2561" width="12.5703125" style="181" customWidth="1"/>
    <col min="2562" max="2562" width="101.28515625" style="181" customWidth="1"/>
    <col min="2563" max="2816" width="9.140625" style="181"/>
    <col min="2817" max="2817" width="12.5703125" style="181" customWidth="1"/>
    <col min="2818" max="2818" width="101.28515625" style="181" customWidth="1"/>
    <col min="2819" max="3072" width="9.140625" style="181"/>
    <col min="3073" max="3073" width="12.5703125" style="181" customWidth="1"/>
    <col min="3074" max="3074" width="101.28515625" style="181" customWidth="1"/>
    <col min="3075" max="3328" width="9.140625" style="181"/>
    <col min="3329" max="3329" width="12.5703125" style="181" customWidth="1"/>
    <col min="3330" max="3330" width="101.28515625" style="181" customWidth="1"/>
    <col min="3331" max="3584" width="9.140625" style="181"/>
    <col min="3585" max="3585" width="12.5703125" style="181" customWidth="1"/>
    <col min="3586" max="3586" width="101.28515625" style="181" customWidth="1"/>
    <col min="3587" max="3840" width="9.140625" style="181"/>
    <col min="3841" max="3841" width="12.5703125" style="181" customWidth="1"/>
    <col min="3842" max="3842" width="101.28515625" style="181" customWidth="1"/>
    <col min="3843" max="4096" width="9.140625" style="181"/>
    <col min="4097" max="4097" width="12.5703125" style="181" customWidth="1"/>
    <col min="4098" max="4098" width="101.28515625" style="181" customWidth="1"/>
    <col min="4099" max="4352" width="9.140625" style="181"/>
    <col min="4353" max="4353" width="12.5703125" style="181" customWidth="1"/>
    <col min="4354" max="4354" width="101.28515625" style="181" customWidth="1"/>
    <col min="4355" max="4608" width="9.140625" style="181"/>
    <col min="4609" max="4609" width="12.5703125" style="181" customWidth="1"/>
    <col min="4610" max="4610" width="101.28515625" style="181" customWidth="1"/>
    <col min="4611" max="4864" width="9.140625" style="181"/>
    <col min="4865" max="4865" width="12.5703125" style="181" customWidth="1"/>
    <col min="4866" max="4866" width="101.28515625" style="181" customWidth="1"/>
    <col min="4867" max="5120" width="9.140625" style="181"/>
    <col min="5121" max="5121" width="12.5703125" style="181" customWidth="1"/>
    <col min="5122" max="5122" width="101.28515625" style="181" customWidth="1"/>
    <col min="5123" max="5376" width="9.140625" style="181"/>
    <col min="5377" max="5377" width="12.5703125" style="181" customWidth="1"/>
    <col min="5378" max="5378" width="101.28515625" style="181" customWidth="1"/>
    <col min="5379" max="5632" width="9.140625" style="181"/>
    <col min="5633" max="5633" width="12.5703125" style="181" customWidth="1"/>
    <col min="5634" max="5634" width="101.28515625" style="181" customWidth="1"/>
    <col min="5635" max="5888" width="9.140625" style="181"/>
    <col min="5889" max="5889" width="12.5703125" style="181" customWidth="1"/>
    <col min="5890" max="5890" width="101.28515625" style="181" customWidth="1"/>
    <col min="5891" max="6144" width="9.140625" style="181"/>
    <col min="6145" max="6145" width="12.5703125" style="181" customWidth="1"/>
    <col min="6146" max="6146" width="101.28515625" style="181" customWidth="1"/>
    <col min="6147" max="6400" width="9.140625" style="181"/>
    <col min="6401" max="6401" width="12.5703125" style="181" customWidth="1"/>
    <col min="6402" max="6402" width="101.28515625" style="181" customWidth="1"/>
    <col min="6403" max="6656" width="9.140625" style="181"/>
    <col min="6657" max="6657" width="12.5703125" style="181" customWidth="1"/>
    <col min="6658" max="6658" width="101.28515625" style="181" customWidth="1"/>
    <col min="6659" max="6912" width="9.140625" style="181"/>
    <col min="6913" max="6913" width="12.5703125" style="181" customWidth="1"/>
    <col min="6914" max="6914" width="101.28515625" style="181" customWidth="1"/>
    <col min="6915" max="7168" width="9.140625" style="181"/>
    <col min="7169" max="7169" width="12.5703125" style="181" customWidth="1"/>
    <col min="7170" max="7170" width="101.28515625" style="181" customWidth="1"/>
    <col min="7171" max="7424" width="9.140625" style="181"/>
    <col min="7425" max="7425" width="12.5703125" style="181" customWidth="1"/>
    <col min="7426" max="7426" width="101.28515625" style="181" customWidth="1"/>
    <col min="7427" max="7680" width="9.140625" style="181"/>
    <col min="7681" max="7681" width="12.5703125" style="181" customWidth="1"/>
    <col min="7682" max="7682" width="101.28515625" style="181" customWidth="1"/>
    <col min="7683" max="7936" width="9.140625" style="181"/>
    <col min="7937" max="7937" width="12.5703125" style="181" customWidth="1"/>
    <col min="7938" max="7938" width="101.28515625" style="181" customWidth="1"/>
    <col min="7939" max="8192" width="9.140625" style="181"/>
    <col min="8193" max="8193" width="12.5703125" style="181" customWidth="1"/>
    <col min="8194" max="8194" width="101.28515625" style="181" customWidth="1"/>
    <col min="8195" max="8448" width="9.140625" style="181"/>
    <col min="8449" max="8449" width="12.5703125" style="181" customWidth="1"/>
    <col min="8450" max="8450" width="101.28515625" style="181" customWidth="1"/>
    <col min="8451" max="8704" width="9.140625" style="181"/>
    <col min="8705" max="8705" width="12.5703125" style="181" customWidth="1"/>
    <col min="8706" max="8706" width="101.28515625" style="181" customWidth="1"/>
    <col min="8707" max="8960" width="9.140625" style="181"/>
    <col min="8961" max="8961" width="12.5703125" style="181" customWidth="1"/>
    <col min="8962" max="8962" width="101.28515625" style="181" customWidth="1"/>
    <col min="8963" max="9216" width="9.140625" style="181"/>
    <col min="9217" max="9217" width="12.5703125" style="181" customWidth="1"/>
    <col min="9218" max="9218" width="101.28515625" style="181" customWidth="1"/>
    <col min="9219" max="9472" width="9.140625" style="181"/>
    <col min="9473" max="9473" width="12.5703125" style="181" customWidth="1"/>
    <col min="9474" max="9474" width="101.28515625" style="181" customWidth="1"/>
    <col min="9475" max="9728" width="9.140625" style="181"/>
    <col min="9729" max="9729" width="12.5703125" style="181" customWidth="1"/>
    <col min="9730" max="9730" width="101.28515625" style="181" customWidth="1"/>
    <col min="9731" max="9984" width="9.140625" style="181"/>
    <col min="9985" max="9985" width="12.5703125" style="181" customWidth="1"/>
    <col min="9986" max="9986" width="101.28515625" style="181" customWidth="1"/>
    <col min="9987" max="10240" width="9.140625" style="181"/>
    <col min="10241" max="10241" width="12.5703125" style="181" customWidth="1"/>
    <col min="10242" max="10242" width="101.28515625" style="181" customWidth="1"/>
    <col min="10243" max="10496" width="9.140625" style="181"/>
    <col min="10497" max="10497" width="12.5703125" style="181" customWidth="1"/>
    <col min="10498" max="10498" width="101.28515625" style="181" customWidth="1"/>
    <col min="10499" max="10752" width="9.140625" style="181"/>
    <col min="10753" max="10753" width="12.5703125" style="181" customWidth="1"/>
    <col min="10754" max="10754" width="101.28515625" style="181" customWidth="1"/>
    <col min="10755" max="11008" width="9.140625" style="181"/>
    <col min="11009" max="11009" width="12.5703125" style="181" customWidth="1"/>
    <col min="11010" max="11010" width="101.28515625" style="181" customWidth="1"/>
    <col min="11011" max="11264" width="9.140625" style="181"/>
    <col min="11265" max="11265" width="12.5703125" style="181" customWidth="1"/>
    <col min="11266" max="11266" width="101.28515625" style="181" customWidth="1"/>
    <col min="11267" max="11520" width="9.140625" style="181"/>
    <col min="11521" max="11521" width="12.5703125" style="181" customWidth="1"/>
    <col min="11522" max="11522" width="101.28515625" style="181" customWidth="1"/>
    <col min="11523" max="11776" width="9.140625" style="181"/>
    <col min="11777" max="11777" width="12.5703125" style="181" customWidth="1"/>
    <col min="11778" max="11778" width="101.28515625" style="181" customWidth="1"/>
    <col min="11779" max="12032" width="9.140625" style="181"/>
    <col min="12033" max="12033" width="12.5703125" style="181" customWidth="1"/>
    <col min="12034" max="12034" width="101.28515625" style="181" customWidth="1"/>
    <col min="12035" max="12288" width="9.140625" style="181"/>
    <col min="12289" max="12289" width="12.5703125" style="181" customWidth="1"/>
    <col min="12290" max="12290" width="101.28515625" style="181" customWidth="1"/>
    <col min="12291" max="12544" width="9.140625" style="181"/>
    <col min="12545" max="12545" width="12.5703125" style="181" customWidth="1"/>
    <col min="12546" max="12546" width="101.28515625" style="181" customWidth="1"/>
    <col min="12547" max="12800" width="9.140625" style="181"/>
    <col min="12801" max="12801" width="12.5703125" style="181" customWidth="1"/>
    <col min="12802" max="12802" width="101.28515625" style="181" customWidth="1"/>
    <col min="12803" max="13056" width="9.140625" style="181"/>
    <col min="13057" max="13057" width="12.5703125" style="181" customWidth="1"/>
    <col min="13058" max="13058" width="101.28515625" style="181" customWidth="1"/>
    <col min="13059" max="13312" width="9.140625" style="181"/>
    <col min="13313" max="13313" width="12.5703125" style="181" customWidth="1"/>
    <col min="13314" max="13314" width="101.28515625" style="181" customWidth="1"/>
    <col min="13315" max="13568" width="9.140625" style="181"/>
    <col min="13569" max="13569" width="12.5703125" style="181" customWidth="1"/>
    <col min="13570" max="13570" width="101.28515625" style="181" customWidth="1"/>
    <col min="13571" max="13824" width="9.140625" style="181"/>
    <col min="13825" max="13825" width="12.5703125" style="181" customWidth="1"/>
    <col min="13826" max="13826" width="101.28515625" style="181" customWidth="1"/>
    <col min="13827" max="14080" width="9.140625" style="181"/>
    <col min="14081" max="14081" width="12.5703125" style="181" customWidth="1"/>
    <col min="14082" max="14082" width="101.28515625" style="181" customWidth="1"/>
    <col min="14083" max="14336" width="9.140625" style="181"/>
    <col min="14337" max="14337" width="12.5703125" style="181" customWidth="1"/>
    <col min="14338" max="14338" width="101.28515625" style="181" customWidth="1"/>
    <col min="14339" max="14592" width="9.140625" style="181"/>
    <col min="14593" max="14593" width="12.5703125" style="181" customWidth="1"/>
    <col min="14594" max="14594" width="101.28515625" style="181" customWidth="1"/>
    <col min="14595" max="14848" width="9.140625" style="181"/>
    <col min="14849" max="14849" width="12.5703125" style="181" customWidth="1"/>
    <col min="14850" max="14850" width="101.28515625" style="181" customWidth="1"/>
    <col min="14851" max="15104" width="9.140625" style="181"/>
    <col min="15105" max="15105" width="12.5703125" style="181" customWidth="1"/>
    <col min="15106" max="15106" width="101.28515625" style="181" customWidth="1"/>
    <col min="15107" max="15360" width="9.140625" style="181"/>
    <col min="15361" max="15361" width="12.5703125" style="181" customWidth="1"/>
    <col min="15362" max="15362" width="101.28515625" style="181" customWidth="1"/>
    <col min="15363" max="15616" width="9.140625" style="181"/>
    <col min="15617" max="15617" width="12.5703125" style="181" customWidth="1"/>
    <col min="15618" max="15618" width="101.28515625" style="181" customWidth="1"/>
    <col min="15619" max="15872" width="9.140625" style="181"/>
    <col min="15873" max="15873" width="12.5703125" style="181" customWidth="1"/>
    <col min="15874" max="15874" width="101.28515625" style="181" customWidth="1"/>
    <col min="15875" max="16128" width="9.140625" style="181"/>
    <col min="16129" max="16129" width="12.5703125" style="181" customWidth="1"/>
    <col min="16130" max="16130" width="101.28515625" style="181" customWidth="1"/>
    <col min="16131" max="16384" width="9.140625" style="181"/>
  </cols>
  <sheetData>
    <row r="1" spans="1:2" x14ac:dyDescent="0.25">
      <c r="B1" s="182"/>
    </row>
    <row r="2" spans="1:2" x14ac:dyDescent="0.25">
      <c r="B2" s="183" t="s">
        <v>392</v>
      </c>
    </row>
    <row r="4" spans="1:2" ht="15.75" x14ac:dyDescent="0.25">
      <c r="A4" s="185" t="s">
        <v>393</v>
      </c>
      <c r="B4" s="188" t="s">
        <v>394</v>
      </c>
    </row>
    <row r="5" spans="1:2" ht="15.75" x14ac:dyDescent="0.25">
      <c r="A5" s="185"/>
      <c r="B5" s="188" t="s">
        <v>385</v>
      </c>
    </row>
    <row r="6" spans="1:2" x14ac:dyDescent="0.25">
      <c r="A6" s="186">
        <v>1</v>
      </c>
      <c r="B6" s="187" t="s">
        <v>386</v>
      </c>
    </row>
    <row r="7" spans="1:2" x14ac:dyDescent="0.25">
      <c r="A7" s="186">
        <f>A6+1</f>
        <v>2</v>
      </c>
      <c r="B7" s="187" t="s">
        <v>387</v>
      </c>
    </row>
    <row r="8" spans="1:2" x14ac:dyDescent="0.25">
      <c r="A8" s="186">
        <f>A7+1</f>
        <v>3</v>
      </c>
      <c r="B8" s="187" t="s">
        <v>388</v>
      </c>
    </row>
    <row r="9" spans="1:2" x14ac:dyDescent="0.25">
      <c r="A9" s="186">
        <f>A8+1</f>
        <v>4</v>
      </c>
      <c r="B9" s="187" t="s">
        <v>389</v>
      </c>
    </row>
    <row r="10" spans="1:2" x14ac:dyDescent="0.25">
      <c r="A10" s="186">
        <f>A9+1</f>
        <v>5</v>
      </c>
      <c r="B10" s="187" t="s">
        <v>390</v>
      </c>
    </row>
    <row r="11" spans="1:2" x14ac:dyDescent="0.25">
      <c r="A11" s="186">
        <f>A10+1</f>
        <v>6</v>
      </c>
      <c r="B11" s="187" t="s">
        <v>391</v>
      </c>
    </row>
    <row r="16" spans="1:2" x14ac:dyDescent="0.25">
      <c r="B16" s="24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4"/>
  <dimension ref="A1:A87"/>
  <sheetViews>
    <sheetView topLeftCell="A58" workbookViewId="0">
      <selection activeCell="M19" sqref="M19"/>
    </sheetView>
  </sheetViews>
  <sheetFormatPr defaultRowHeight="15" x14ac:dyDescent="0.25"/>
  <cols>
    <col min="1" max="1" width="43.7109375" customWidth="1"/>
  </cols>
  <sheetData>
    <row r="1" spans="1:1" x14ac:dyDescent="0.25">
      <c r="A1" t="s">
        <v>9</v>
      </c>
    </row>
    <row r="2" spans="1:1" x14ac:dyDescent="0.25">
      <c r="A2" t="s">
        <v>10</v>
      </c>
    </row>
    <row r="3" spans="1:1" x14ac:dyDescent="0.25">
      <c r="A3" t="s">
        <v>11</v>
      </c>
    </row>
    <row r="4" spans="1:1" x14ac:dyDescent="0.25">
      <c r="A4" t="s">
        <v>12</v>
      </c>
    </row>
    <row r="5" spans="1:1" x14ac:dyDescent="0.25">
      <c r="A5" t="s">
        <v>13</v>
      </c>
    </row>
    <row r="6" spans="1:1" x14ac:dyDescent="0.25">
      <c r="A6" t="s">
        <v>14</v>
      </c>
    </row>
    <row r="7" spans="1:1" x14ac:dyDescent="0.25">
      <c r="A7" t="s">
        <v>15</v>
      </c>
    </row>
    <row r="8" spans="1:1" x14ac:dyDescent="0.25">
      <c r="A8" t="s">
        <v>16</v>
      </c>
    </row>
    <row r="9" spans="1:1" x14ac:dyDescent="0.25">
      <c r="A9" t="s">
        <v>17</v>
      </c>
    </row>
    <row r="10" spans="1:1" x14ac:dyDescent="0.25">
      <c r="A10" t="s">
        <v>18</v>
      </c>
    </row>
    <row r="11" spans="1:1" x14ac:dyDescent="0.25">
      <c r="A11" t="s">
        <v>19</v>
      </c>
    </row>
    <row r="12" spans="1:1" x14ac:dyDescent="0.25">
      <c r="A12" t="s">
        <v>20</v>
      </c>
    </row>
    <row r="13" spans="1:1" x14ac:dyDescent="0.25">
      <c r="A13" t="s">
        <v>21</v>
      </c>
    </row>
    <row r="14" spans="1:1" x14ac:dyDescent="0.25">
      <c r="A14" t="s">
        <v>22</v>
      </c>
    </row>
    <row r="15" spans="1:1" x14ac:dyDescent="0.25">
      <c r="A15" t="s">
        <v>23</v>
      </c>
    </row>
    <row r="16" spans="1:1" x14ac:dyDescent="0.25">
      <c r="A16" t="s">
        <v>24</v>
      </c>
    </row>
    <row r="17" spans="1:1" x14ac:dyDescent="0.25">
      <c r="A17" t="s">
        <v>25</v>
      </c>
    </row>
    <row r="18" spans="1:1" x14ac:dyDescent="0.25">
      <c r="A18" t="s">
        <v>26</v>
      </c>
    </row>
    <row r="19" spans="1:1" x14ac:dyDescent="0.25">
      <c r="A19" t="s">
        <v>27</v>
      </c>
    </row>
    <row r="20" spans="1:1" x14ac:dyDescent="0.25">
      <c r="A20" t="s">
        <v>28</v>
      </c>
    </row>
    <row r="21" spans="1:1" x14ac:dyDescent="0.25">
      <c r="A21" t="s">
        <v>29</v>
      </c>
    </row>
    <row r="22" spans="1:1" x14ac:dyDescent="0.25">
      <c r="A22" t="s">
        <v>30</v>
      </c>
    </row>
    <row r="23" spans="1:1" x14ac:dyDescent="0.25">
      <c r="A23" t="s">
        <v>31</v>
      </c>
    </row>
    <row r="24" spans="1:1" x14ac:dyDescent="0.25">
      <c r="A24" t="s">
        <v>32</v>
      </c>
    </row>
    <row r="25" spans="1:1" x14ac:dyDescent="0.25">
      <c r="A25" t="s">
        <v>33</v>
      </c>
    </row>
    <row r="26" spans="1:1" x14ac:dyDescent="0.25">
      <c r="A26" t="s">
        <v>34</v>
      </c>
    </row>
    <row r="27" spans="1:1" x14ac:dyDescent="0.25">
      <c r="A27" t="s">
        <v>35</v>
      </c>
    </row>
    <row r="28" spans="1:1" x14ac:dyDescent="0.25">
      <c r="A28" t="s">
        <v>36</v>
      </c>
    </row>
    <row r="29" spans="1:1" x14ac:dyDescent="0.25">
      <c r="A29" t="s">
        <v>37</v>
      </c>
    </row>
    <row r="30" spans="1:1" x14ac:dyDescent="0.25">
      <c r="A30" t="s">
        <v>38</v>
      </c>
    </row>
    <row r="31" spans="1:1" x14ac:dyDescent="0.25">
      <c r="A31" t="s">
        <v>39</v>
      </c>
    </row>
    <row r="32" spans="1:1" x14ac:dyDescent="0.25">
      <c r="A32" t="s">
        <v>40</v>
      </c>
    </row>
    <row r="33" spans="1:1" x14ac:dyDescent="0.25">
      <c r="A33" t="s">
        <v>41</v>
      </c>
    </row>
    <row r="34" spans="1:1" x14ac:dyDescent="0.25">
      <c r="A34" t="s">
        <v>42</v>
      </c>
    </row>
    <row r="35" spans="1:1" x14ac:dyDescent="0.25">
      <c r="A35" t="s">
        <v>43</v>
      </c>
    </row>
    <row r="36" spans="1:1" x14ac:dyDescent="0.25">
      <c r="A36" t="s">
        <v>44</v>
      </c>
    </row>
    <row r="37" spans="1:1" x14ac:dyDescent="0.25">
      <c r="A37" t="s">
        <v>45</v>
      </c>
    </row>
    <row r="38" spans="1:1" x14ac:dyDescent="0.25">
      <c r="A38" t="s">
        <v>46</v>
      </c>
    </row>
    <row r="39" spans="1:1" x14ac:dyDescent="0.25">
      <c r="A39" t="s">
        <v>47</v>
      </c>
    </row>
    <row r="40" spans="1:1" x14ac:dyDescent="0.25">
      <c r="A40" t="s">
        <v>48</v>
      </c>
    </row>
    <row r="41" spans="1:1" x14ac:dyDescent="0.25">
      <c r="A41" t="s">
        <v>49</v>
      </c>
    </row>
    <row r="42" spans="1:1" x14ac:dyDescent="0.25">
      <c r="A42" t="s">
        <v>50</v>
      </c>
    </row>
    <row r="43" spans="1:1" x14ac:dyDescent="0.25">
      <c r="A43" t="s">
        <v>51</v>
      </c>
    </row>
    <row r="44" spans="1:1" x14ac:dyDescent="0.25">
      <c r="A44" t="s">
        <v>52</v>
      </c>
    </row>
    <row r="45" spans="1:1" x14ac:dyDescent="0.25">
      <c r="A45" t="s">
        <v>53</v>
      </c>
    </row>
    <row r="46" spans="1:1" x14ac:dyDescent="0.25">
      <c r="A46" t="s">
        <v>54</v>
      </c>
    </row>
    <row r="47" spans="1:1" x14ac:dyDescent="0.25">
      <c r="A47" t="s">
        <v>55</v>
      </c>
    </row>
    <row r="48" spans="1:1" x14ac:dyDescent="0.25">
      <c r="A48" t="s">
        <v>56</v>
      </c>
    </row>
    <row r="49" spans="1:1" x14ac:dyDescent="0.25">
      <c r="A49" t="s">
        <v>57</v>
      </c>
    </row>
    <row r="50" spans="1:1" x14ac:dyDescent="0.25">
      <c r="A50" t="s">
        <v>58</v>
      </c>
    </row>
    <row r="51" spans="1:1" x14ac:dyDescent="0.25">
      <c r="A51" t="s">
        <v>59</v>
      </c>
    </row>
    <row r="52" spans="1:1" x14ac:dyDescent="0.25">
      <c r="A52" t="s">
        <v>60</v>
      </c>
    </row>
    <row r="53" spans="1:1" x14ac:dyDescent="0.25">
      <c r="A53" t="s">
        <v>61</v>
      </c>
    </row>
    <row r="54" spans="1:1" x14ac:dyDescent="0.25">
      <c r="A54" t="s">
        <v>62</v>
      </c>
    </row>
    <row r="55" spans="1:1" x14ac:dyDescent="0.25">
      <c r="A55" t="s">
        <v>63</v>
      </c>
    </row>
    <row r="56" spans="1:1" x14ac:dyDescent="0.25">
      <c r="A56" t="s">
        <v>64</v>
      </c>
    </row>
    <row r="57" spans="1:1" x14ac:dyDescent="0.25">
      <c r="A57" t="s">
        <v>65</v>
      </c>
    </row>
    <row r="58" spans="1:1" x14ac:dyDescent="0.25">
      <c r="A58" t="s">
        <v>66</v>
      </c>
    </row>
    <row r="59" spans="1:1" x14ac:dyDescent="0.25">
      <c r="A59" t="s">
        <v>67</v>
      </c>
    </row>
    <row r="60" spans="1:1" x14ac:dyDescent="0.25">
      <c r="A60" t="s">
        <v>68</v>
      </c>
    </row>
    <row r="61" spans="1:1" x14ac:dyDescent="0.25">
      <c r="A61" t="s">
        <v>69</v>
      </c>
    </row>
    <row r="62" spans="1:1" x14ac:dyDescent="0.25">
      <c r="A62" t="s">
        <v>70</v>
      </c>
    </row>
    <row r="63" spans="1:1" x14ac:dyDescent="0.25">
      <c r="A63" t="s">
        <v>71</v>
      </c>
    </row>
    <row r="64" spans="1:1" x14ac:dyDescent="0.25">
      <c r="A64" t="s">
        <v>72</v>
      </c>
    </row>
    <row r="65" spans="1:1" x14ac:dyDescent="0.25">
      <c r="A65" t="s">
        <v>73</v>
      </c>
    </row>
    <row r="66" spans="1:1" x14ac:dyDescent="0.25">
      <c r="A66" t="s">
        <v>74</v>
      </c>
    </row>
    <row r="67" spans="1:1" x14ac:dyDescent="0.25">
      <c r="A67" t="s">
        <v>75</v>
      </c>
    </row>
    <row r="68" spans="1:1" x14ac:dyDescent="0.25">
      <c r="A68" t="s">
        <v>76</v>
      </c>
    </row>
    <row r="69" spans="1:1" x14ac:dyDescent="0.25">
      <c r="A69" t="s">
        <v>77</v>
      </c>
    </row>
    <row r="70" spans="1:1" x14ac:dyDescent="0.25">
      <c r="A70" t="s">
        <v>78</v>
      </c>
    </row>
    <row r="71" spans="1:1" x14ac:dyDescent="0.25">
      <c r="A71" t="s">
        <v>79</v>
      </c>
    </row>
    <row r="72" spans="1:1" x14ac:dyDescent="0.25">
      <c r="A72" t="s">
        <v>80</v>
      </c>
    </row>
    <row r="73" spans="1:1" x14ac:dyDescent="0.25">
      <c r="A73" t="s">
        <v>96</v>
      </c>
    </row>
    <row r="74" spans="1:1" x14ac:dyDescent="0.25">
      <c r="A74" t="s">
        <v>81</v>
      </c>
    </row>
    <row r="75" spans="1:1" x14ac:dyDescent="0.25">
      <c r="A75" t="s">
        <v>82</v>
      </c>
    </row>
    <row r="76" spans="1:1" x14ac:dyDescent="0.25">
      <c r="A76" t="s">
        <v>83</v>
      </c>
    </row>
    <row r="77" spans="1:1" x14ac:dyDescent="0.25">
      <c r="A77" t="s">
        <v>84</v>
      </c>
    </row>
    <row r="78" spans="1:1" x14ac:dyDescent="0.25">
      <c r="A78" t="s">
        <v>85</v>
      </c>
    </row>
    <row r="79" spans="1:1" x14ac:dyDescent="0.25">
      <c r="A79" t="s">
        <v>86</v>
      </c>
    </row>
    <row r="80" spans="1:1" x14ac:dyDescent="0.25">
      <c r="A80" t="s">
        <v>87</v>
      </c>
    </row>
    <row r="81" spans="1:1" x14ac:dyDescent="0.25">
      <c r="A81" t="s">
        <v>88</v>
      </c>
    </row>
    <row r="82" spans="1:1" x14ac:dyDescent="0.25">
      <c r="A82" t="s">
        <v>89</v>
      </c>
    </row>
    <row r="83" spans="1:1" x14ac:dyDescent="0.25">
      <c r="A83" t="s">
        <v>90</v>
      </c>
    </row>
    <row r="84" spans="1:1" x14ac:dyDescent="0.25">
      <c r="A84" t="s">
        <v>91</v>
      </c>
    </row>
    <row r="85" spans="1:1" x14ac:dyDescent="0.25">
      <c r="A85" t="s">
        <v>92</v>
      </c>
    </row>
    <row r="86" spans="1:1" x14ac:dyDescent="0.25">
      <c r="A86" t="s">
        <v>93</v>
      </c>
    </row>
    <row r="87" spans="1:1" x14ac:dyDescent="0.25">
      <c r="A87" t="s">
        <v>94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9"/>
  <sheetViews>
    <sheetView topLeftCell="A18" workbookViewId="0">
      <selection activeCell="A57" sqref="A57"/>
    </sheetView>
  </sheetViews>
  <sheetFormatPr defaultColWidth="9.140625" defaultRowHeight="15" x14ac:dyDescent="0.25"/>
  <cols>
    <col min="1" max="1" width="47" style="35" customWidth="1"/>
    <col min="2" max="2" width="57.5703125" style="35" bestFit="1" customWidth="1"/>
    <col min="3" max="16384" width="9.140625" style="35"/>
  </cols>
  <sheetData>
    <row r="1" spans="1:2" ht="20.25" x14ac:dyDescent="0.3">
      <c r="A1" s="261" t="s">
        <v>130</v>
      </c>
      <c r="B1" s="261"/>
    </row>
    <row r="3" spans="1:2" ht="15.75" x14ac:dyDescent="0.25">
      <c r="A3" s="263" t="s">
        <v>2</v>
      </c>
      <c r="B3" s="36" t="s">
        <v>103</v>
      </c>
    </row>
    <row r="4" spans="1:2" ht="15.75" x14ac:dyDescent="0.25">
      <c r="A4" s="263"/>
      <c r="B4" s="36" t="s">
        <v>106</v>
      </c>
    </row>
    <row r="5" spans="1:2" ht="15.75" x14ac:dyDescent="0.25">
      <c r="A5" s="263"/>
      <c r="B5" s="36" t="s">
        <v>109</v>
      </c>
    </row>
    <row r="6" spans="1:2" ht="15.75" x14ac:dyDescent="0.25">
      <c r="A6" s="263"/>
      <c r="B6" s="36" t="s">
        <v>111</v>
      </c>
    </row>
    <row r="7" spans="1:2" ht="15.75" x14ac:dyDescent="0.25">
      <c r="A7" s="263"/>
      <c r="B7" s="36" t="s">
        <v>112</v>
      </c>
    </row>
    <row r="8" spans="1:2" ht="15.75" x14ac:dyDescent="0.25">
      <c r="A8" s="263"/>
      <c r="B8" s="36" t="s">
        <v>122</v>
      </c>
    </row>
    <row r="9" spans="1:2" ht="15.75" x14ac:dyDescent="0.25">
      <c r="A9" s="264" t="s">
        <v>133</v>
      </c>
      <c r="B9" s="37" t="s">
        <v>99</v>
      </c>
    </row>
    <row r="10" spans="1:2" ht="15.75" x14ac:dyDescent="0.25">
      <c r="A10" s="264"/>
      <c r="B10" s="37" t="s">
        <v>101</v>
      </c>
    </row>
    <row r="11" spans="1:2" ht="15.75" x14ac:dyDescent="0.25">
      <c r="A11" s="264"/>
      <c r="B11" s="37" t="s">
        <v>104</v>
      </c>
    </row>
    <row r="12" spans="1:2" ht="15.75" x14ac:dyDescent="0.25">
      <c r="A12" s="264"/>
      <c r="B12" s="37" t="s">
        <v>116</v>
      </c>
    </row>
    <row r="13" spans="1:2" ht="15.75" x14ac:dyDescent="0.25">
      <c r="A13" s="265" t="s">
        <v>1</v>
      </c>
      <c r="B13" s="38" t="s">
        <v>107</v>
      </c>
    </row>
    <row r="14" spans="1:2" ht="15.75" x14ac:dyDescent="0.25">
      <c r="A14" s="265"/>
      <c r="B14" s="38" t="s">
        <v>108</v>
      </c>
    </row>
    <row r="15" spans="1:2" ht="15.75" x14ac:dyDescent="0.25">
      <c r="A15" s="265"/>
      <c r="B15" s="38" t="s">
        <v>118</v>
      </c>
    </row>
    <row r="16" spans="1:2" ht="15.75" x14ac:dyDescent="0.25">
      <c r="A16" s="265"/>
      <c r="B16" s="38" t="s">
        <v>125</v>
      </c>
    </row>
    <row r="17" spans="1:2" ht="15.75" x14ac:dyDescent="0.25">
      <c r="A17" s="265"/>
      <c r="B17" s="38" t="s">
        <v>129</v>
      </c>
    </row>
    <row r="18" spans="1:2" ht="15.75" x14ac:dyDescent="0.25">
      <c r="A18" s="266" t="s">
        <v>4</v>
      </c>
      <c r="B18" s="39" t="s">
        <v>98</v>
      </c>
    </row>
    <row r="19" spans="1:2" ht="15.75" x14ac:dyDescent="0.25">
      <c r="A19" s="266"/>
      <c r="B19" s="39" t="s">
        <v>102</v>
      </c>
    </row>
    <row r="20" spans="1:2" ht="15.75" x14ac:dyDescent="0.25">
      <c r="A20" s="266"/>
      <c r="B20" s="39" t="s">
        <v>113</v>
      </c>
    </row>
    <row r="21" spans="1:2" ht="15.75" x14ac:dyDescent="0.25">
      <c r="A21" s="266"/>
      <c r="B21" s="39" t="s">
        <v>117</v>
      </c>
    </row>
    <row r="22" spans="1:2" ht="15.75" x14ac:dyDescent="0.25">
      <c r="A22" s="266"/>
      <c r="B22" s="39" t="s">
        <v>121</v>
      </c>
    </row>
    <row r="23" spans="1:2" ht="15.75" x14ac:dyDescent="0.25">
      <c r="A23" s="266"/>
      <c r="B23" s="39" t="s">
        <v>123</v>
      </c>
    </row>
    <row r="24" spans="1:2" ht="15.75" customHeight="1" x14ac:dyDescent="0.25">
      <c r="A24" s="266"/>
      <c r="B24" s="39" t="s">
        <v>126</v>
      </c>
    </row>
    <row r="25" spans="1:2" ht="15.75" customHeight="1" x14ac:dyDescent="0.25">
      <c r="A25" s="266"/>
      <c r="B25" s="39" t="s">
        <v>127</v>
      </c>
    </row>
    <row r="26" spans="1:2" ht="15.75" customHeight="1" x14ac:dyDescent="0.25">
      <c r="A26" s="266"/>
      <c r="B26" s="39" t="s">
        <v>128</v>
      </c>
    </row>
    <row r="27" spans="1:2" ht="47.25" x14ac:dyDescent="0.25">
      <c r="A27" s="40" t="s">
        <v>5</v>
      </c>
      <c r="B27" s="41" t="s">
        <v>119</v>
      </c>
    </row>
    <row r="28" spans="1:2" ht="15.75" customHeight="1" x14ac:dyDescent="0.25">
      <c r="A28" s="267" t="s">
        <v>3</v>
      </c>
      <c r="B28" s="42" t="s">
        <v>97</v>
      </c>
    </row>
    <row r="29" spans="1:2" ht="15.75" customHeight="1" x14ac:dyDescent="0.25">
      <c r="A29" s="267"/>
      <c r="B29" s="42" t="s">
        <v>100</v>
      </c>
    </row>
    <row r="30" spans="1:2" ht="15.75" customHeight="1" x14ac:dyDescent="0.25">
      <c r="A30" s="267"/>
      <c r="B30" s="42" t="s">
        <v>105</v>
      </c>
    </row>
    <row r="31" spans="1:2" ht="15.75" customHeight="1" x14ac:dyDescent="0.25">
      <c r="A31" s="267"/>
      <c r="B31" s="42" t="s">
        <v>120</v>
      </c>
    </row>
    <row r="32" spans="1:2" ht="15.75" customHeight="1" x14ac:dyDescent="0.25">
      <c r="A32" s="267"/>
      <c r="B32" s="42" t="s">
        <v>124</v>
      </c>
    </row>
    <row r="33" spans="1:2" ht="15.75" customHeight="1" x14ac:dyDescent="0.25">
      <c r="A33" s="268" t="s">
        <v>151</v>
      </c>
      <c r="B33" s="38" t="s">
        <v>161</v>
      </c>
    </row>
    <row r="34" spans="1:2" ht="15.75" x14ac:dyDescent="0.25">
      <c r="A34" s="268"/>
      <c r="B34" s="38" t="s">
        <v>160</v>
      </c>
    </row>
    <row r="35" spans="1:2" ht="16.5" customHeight="1" x14ac:dyDescent="0.25">
      <c r="A35" s="260" t="s">
        <v>6</v>
      </c>
      <c r="B35" s="43" t="s">
        <v>114</v>
      </c>
    </row>
    <row r="36" spans="1:2" ht="15.75" customHeight="1" x14ac:dyDescent="0.25">
      <c r="A36" s="260"/>
      <c r="B36" s="43" t="s">
        <v>115</v>
      </c>
    </row>
    <row r="37" spans="1:2" ht="15.75" customHeight="1" x14ac:dyDescent="0.25">
      <c r="A37" s="260"/>
      <c r="B37" s="43" t="s">
        <v>159</v>
      </c>
    </row>
    <row r="38" spans="1:2" ht="15.75" customHeight="1" x14ac:dyDescent="0.25">
      <c r="A38" s="23" t="s">
        <v>162</v>
      </c>
      <c r="B38" s="44" t="s">
        <v>110</v>
      </c>
    </row>
    <row r="39" spans="1:2" ht="15.75" customHeight="1" x14ac:dyDescent="0.25"/>
    <row r="41" spans="1:2" ht="15.75" x14ac:dyDescent="0.25">
      <c r="A41" s="262" t="s">
        <v>152</v>
      </c>
      <c r="B41" s="45" t="s">
        <v>164</v>
      </c>
    </row>
    <row r="42" spans="1:2" ht="15.75" x14ac:dyDescent="0.25">
      <c r="A42" s="262"/>
      <c r="B42" s="45" t="s">
        <v>166</v>
      </c>
    </row>
    <row r="43" spans="1:2" ht="15.75" x14ac:dyDescent="0.25">
      <c r="A43" s="262"/>
      <c r="B43" s="45" t="s">
        <v>165</v>
      </c>
    </row>
    <row r="49" spans="1:1" ht="15" customHeight="1" x14ac:dyDescent="0.25">
      <c r="A49" s="35" t="s">
        <v>227</v>
      </c>
    </row>
    <row r="50" spans="1:1" ht="15" customHeight="1" x14ac:dyDescent="0.25">
      <c r="A50" s="35" t="s">
        <v>228</v>
      </c>
    </row>
    <row r="51" spans="1:1" ht="15" customHeight="1" x14ac:dyDescent="0.25">
      <c r="A51" s="35" t="s">
        <v>229</v>
      </c>
    </row>
    <row r="52" spans="1:1" ht="15" customHeight="1" x14ac:dyDescent="0.25">
      <c r="A52" s="35" t="s">
        <v>230</v>
      </c>
    </row>
    <row r="53" spans="1:1" x14ac:dyDescent="0.25">
      <c r="A53" s="35" t="s">
        <v>231</v>
      </c>
    </row>
    <row r="54" spans="1:1" ht="15" customHeight="1" x14ac:dyDescent="0.25">
      <c r="A54" s="35" t="s">
        <v>232</v>
      </c>
    </row>
    <row r="55" spans="1:1" ht="15" customHeight="1" x14ac:dyDescent="0.25">
      <c r="A55" s="35" t="s">
        <v>233</v>
      </c>
    </row>
    <row r="56" spans="1:1" ht="15" customHeight="1" x14ac:dyDescent="0.25">
      <c r="A56" s="35" t="s">
        <v>234</v>
      </c>
    </row>
    <row r="57" spans="1:1" ht="15" customHeight="1" x14ac:dyDescent="0.25"/>
    <row r="58" spans="1:1" ht="15" customHeight="1" x14ac:dyDescent="0.25"/>
    <row r="59" spans="1:1" ht="15" customHeight="1" x14ac:dyDescent="0.25"/>
  </sheetData>
  <sortState xmlns:xlrd2="http://schemas.microsoft.com/office/spreadsheetml/2017/richdata2" ref="B28:B32">
    <sortCondition ref="B28"/>
  </sortState>
  <mergeCells count="9">
    <mergeCell ref="A35:A37"/>
    <mergeCell ref="A1:B1"/>
    <mergeCell ref="A41:A43"/>
    <mergeCell ref="A3:A8"/>
    <mergeCell ref="A9:A12"/>
    <mergeCell ref="A13:A17"/>
    <mergeCell ref="A18:A26"/>
    <mergeCell ref="A28:A32"/>
    <mergeCell ref="A33:A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Аукцион (как заполнять)</vt:lpstr>
      <vt:lpstr>3. Расшифровка</vt:lpstr>
      <vt:lpstr>лот 25</vt:lpstr>
      <vt:lpstr>Регионы</vt:lpstr>
      <vt:lpstr>Подтипы активов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Стёпочкина Ирина Владимировна</dc:creator>
  <cp:lastModifiedBy>Мисинева Ирина Ивановна</cp:lastModifiedBy>
  <cp:lastPrinted>2022-04-29T06:44:14Z</cp:lastPrinted>
  <dcterms:created xsi:type="dcterms:W3CDTF">2015-05-06T12:48:51Z</dcterms:created>
  <dcterms:modified xsi:type="dcterms:W3CDTF">2022-08-26T09:31:16Z</dcterms:modified>
</cp:coreProperties>
</file>