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1 Отдел реализации активов\1РАД\Организация торгов\ПИР Банк\Распоряжения\П9\СЗ к распоряжениям\"/>
    </mc:Choice>
  </mc:AlternateContent>
  <bookViews>
    <workbookView xWindow="0" yWindow="0" windowWidth="28800" windowHeight="11085" tabRatio="901" firstSheet="1" activeTab="1"/>
  </bookViews>
  <sheets>
    <sheet name="Аукцион (как заполнять)" sheetId="1" state="hidden" r:id="rId1"/>
    <sheet name="Расшифровка 3 лота" sheetId="18" r:id="rId2"/>
    <sheet name="Регионы" sheetId="4" state="hidden" r:id="rId3"/>
    <sheet name="Подтипы активов" sheetId="5" state="hidden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8" l="1"/>
  <c r="D9" i="18" l="1"/>
  <c r="C9" i="18"/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<sst xmlns="http://schemas.openxmlformats.org/spreadsheetml/2006/main" count="324" uniqueCount="245">
  <si>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</si>
  <si>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</si>
  <si>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</si>
  <si>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</si>
  <si>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</si>
  <si>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</si>
  <si>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</si>
  <si>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</si>
  <si>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</si>
  <si>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</si>
  <si>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</si>
  <si>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</si>
  <si>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</si>
  <si>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</si>
  <si>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</si>
  <si>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</si>
  <si>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</si>
  <si>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</si>
  <si>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</si>
  <si>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</si>
  <si>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</si>
  <si>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</si>
  <si>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</si>
  <si>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</si>
  <si>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</si>
  <si>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</si>
  <si>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</si>
  <si>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</si>
  <si>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</si>
  <si>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</si>
  <si>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</si>
  <si>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</si>
  <si>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</si>
  <si>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</si>
  <si>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</si>
  <si>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</si>
  <si>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</si>
  <si>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</si>
  <si>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</si>
  <si>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</si>
  <si>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</si>
  <si>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</si>
  <si>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</si>
  <si>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</si>
  <si>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</si>
  <si>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</si>
  <si>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</si>
  <si>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</si>
  <si>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</si>
  <si>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</si>
  <si>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</si>
  <si>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</si>
  <si>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</si>
  <si>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</si>
  <si>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</si>
  <si>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</si>
  <si>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</si>
  <si>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</si>
  <si>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</si>
  <si>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</si>
  <si>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</si>
  <si>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</si>
  <si>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</si>
  <si>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</si>
  <si>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</si>
  <si>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</si>
  <si>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</si>
  <si>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</si>
  <si>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</si>
  <si>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</si>
  <si>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</si>
  <si>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</si>
  <si>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</si>
  <si>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</si>
  <si>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</si>
  <si>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</si>
  <si>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</si>
  <si>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</si>
  <si>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</si>
  <si>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</si>
  <si>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</si>
  <si>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</si>
  <si>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</si>
  <si>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</si>
  <si>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</si>
  <si>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</si>
  <si>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</si>
  <si>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</si>
  <si>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</si>
  <si>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</si>
  <si>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</si>
  <si>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</si>
  <si>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</si>
  <si>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</si>
  <si>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</si>
  <si>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</si>
  <si>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</si>
  <si>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</si>
  <si>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</si>
  <si>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</si>
  <si>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</si>
  <si>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</si>
  <si>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</si>
  <si>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</si>
  <si>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</si>
  <si>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</si>
  <si>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</si>
  <si>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</si>
  <si>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</si>
  <si>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</si>
  <si>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</si>
  <si>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</si>
  <si>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</si>
  <si>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</si>
  <si>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</si>
  <si>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</si>
  <si>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</si>
  <si>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</si>
  <si>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</si>
  <si>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</si>
  <si>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</si>
  <si>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</si>
  <si>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</si>
  <si>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</si>
  <si>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</si>
  <si>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</si>
  <si>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</si>
  <si>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</si>
  <si>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</si>
  <si>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</si>
  <si>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</si>
  <si>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</si>
  <si>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</si>
  <si>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</si>
  <si>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</si>
  <si>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</si>
  <si>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</si>
  <si>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</si>
  <si>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</si>
  <si>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</si>
  <si>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</si>
  <si>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</si>
  <si>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</si>
  <si>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</si>
  <si>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</si>
  <si>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</si>
  <si>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</si>
  <si>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</si>
  <si>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</si>
  <si>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</si>
  <si>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</si>
  <si>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</si>
  <si>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</si>
  <si>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</si>
  <si>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</si>
  <si>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</si>
  <si>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</si>
  <si>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</si>
  <si>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</si>
  <si>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</si>
  <si>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</si>
  <si>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</si>
  <si>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</si>
  <si>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</si>
  <si>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</si>
  <si>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</si>
  <si>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</si>
  <si>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</si>
  <si>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</si>
  <si>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</si>
  <si>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</si>
  <si>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</si>
  <si>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</si>
  <si>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</si>
  <si>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</si>
  <si>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</si>
  <si>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</si>
  <si>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</si>
  <si>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</si>
  <si>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</si>
  <si>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</si>
  <si>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</si>
  <si>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</si>
  <si>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</si>
  <si>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</si>
  <si>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</si>
  <si>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</si>
  <si>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</si>
  <si>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</si>
  <si>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</si>
  <si>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</si>
  <si>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</si>
  <si>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</si>
  <si>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</si>
  <si>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</si>
  <si>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</si>
  <si>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</si>
  <si>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</si>
  <si>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</si>
  <si>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</si>
  <si>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</si>
  <si>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</si>
  <si>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</si>
  <si>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</si>
  <si>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</si>
  <si>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</si>
  <si>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</si>
  <si>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</si>
  <si>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</si>
  <si>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</si>
  <si>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</si>
  <si>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</si>
  <si>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</si>
  <si>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</si>
  <si>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</si>
  <si>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</si>
  <si>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</si>
  <si>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</si>
  <si>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</si>
  <si>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</si>
  <si>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</si>
  <si>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</si>
  <si>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</si>
  <si>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</si>
  <si>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</si>
  <si>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</si>
  <si>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</si>
  <si>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</si>
  <si>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</si>
  <si>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</si>
  <si>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</si>
  <si>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</si>
  <si>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</si>
  <si>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</si>
  <si>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</si>
  <si>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Расшифровка сборного лота</t>
  </si>
  <si>
    <t>Балансовая стоимость по состоянию на 01.09.2022</t>
  </si>
  <si>
    <t xml:space="preserve">Размер задолженности, установленный судом, с учетом погашений </t>
  </si>
  <si>
    <t xml:space="preserve">Гузеева Наталья Владимировна,  КД № ПФ-19074/2015 от 09.09.2015, решение Головинского районного суда г. Москвы от 26.12.2019 по делу № 2-4352/19  </t>
  </si>
  <si>
    <t>Поползухина Лилия Александровна,  КД № ПФ-19265/2015 от 15.09.2015</t>
  </si>
  <si>
    <t>Шпарик Сергей Евгеньевич,  КД № ПФ-19553/2015 от 26.09.2015</t>
  </si>
  <si>
    <t xml:space="preserve">Росляков Константин Александрович,  КД № ПФ-20392/2015 от 17.10.2015, заочное решение Железнодорожного городского суда Московской области от 18.02.2020 по делу № 2-387/20 </t>
  </si>
  <si>
    <t>Права требования к 4 физическим лицам</t>
  </si>
  <si>
    <t>Лот 5</t>
  </si>
  <si>
    <t>Общий размер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</si>
</sst>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 applyBorder="1"/>
    <xf numFmtId="0" fontId="12" fillId="17" borderId="0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12" fillId="17" borderId="1" xfId="0" applyNumberFormat="1" applyFont="1" applyFill="1" applyBorder="1"/>
    <xf numFmtId="164" fontId="12" fillId="17" borderId="1" xfId="2" applyFont="1" applyFill="1" applyBorder="1"/>
    <xf numFmtId="0" fontId="15" fillId="17" borderId="1" xfId="4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64" fontId="15" fillId="17" borderId="1" xfId="2" applyFont="1" applyFill="1" applyBorder="1" applyAlignment="1" applyProtection="1">
      <alignment horizontal="left" vertical="center" wrapText="1"/>
    </xf>
    <xf numFmtId="0" fontId="12" fillId="17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164" fontId="13" fillId="17" borderId="1" xfId="0" applyNumberFormat="1" applyFont="1" applyFill="1" applyBorder="1"/>
  </cellXfs>
  <cellStyles count="8">
    <cellStyle name="Обычный" xfId="0" builtinId="0"/>
    <cellStyle name="Обычный 10" xfId="4"/>
    <cellStyle name="Обычный 2" xfId="1"/>
    <cellStyle name="Обычный 3" xfId="3"/>
    <cellStyle name="Обычный 9" xfId="6"/>
    <cellStyle name="Финансовый" xfId="2" builtinId="3"/>
    <cellStyle name="Финансовый 2" xfId="5"/>
    <cellStyle name="Финансовый 3" xfId="7"/>
  </cellStyles>
  <dxfs count="0"/>
  <tableStyles count="0" defaultTableStyle="TableStyleMedium2" defaultPivotStyle="PivotStyleLight16"/>
  <colors>
    <mruColors>
      <color rgb="FFFFD1D1"/>
      <color rgb="FFFFFF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09" t="s">
        <v>136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138</v>
      </c>
      <c r="C5" s="106"/>
      <c r="D5" s="107"/>
      <c r="E5" s="107"/>
      <c r="F5" s="21"/>
      <c r="L5"/>
    </row>
    <row r="6" spans="1:15" x14ac:dyDescent="0.25">
      <c r="B6" s="106" t="s">
        <v>137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133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20" t="s">
        <v>7</v>
      </c>
      <c r="C9" s="121" t="str">
        <f>[1]Аукцион!B9</f>
        <v>Наименование лота</v>
      </c>
      <c r="D9" s="114" t="s">
        <v>130</v>
      </c>
      <c r="E9" s="114" t="s">
        <v>94</v>
      </c>
      <c r="F9" s="120" t="s">
        <v>139</v>
      </c>
      <c r="G9" s="114" t="s">
        <v>142</v>
      </c>
      <c r="H9" s="114" t="s">
        <v>170</v>
      </c>
      <c r="I9" s="120" t="s">
        <v>167</v>
      </c>
      <c r="J9" s="114" t="s">
        <v>143</v>
      </c>
      <c r="K9" s="120" t="s">
        <v>168</v>
      </c>
      <c r="L9" s="121" t="s">
        <v>131</v>
      </c>
      <c r="M9" s="121"/>
      <c r="N9" s="118" t="s">
        <v>135</v>
      </c>
      <c r="O9" s="114" t="s">
        <v>151</v>
      </c>
    </row>
    <row r="10" spans="1:15" ht="72" customHeight="1" x14ac:dyDescent="0.25">
      <c r="B10" s="120"/>
      <c r="C10" s="121"/>
      <c r="D10" s="114"/>
      <c r="E10" s="114"/>
      <c r="F10" s="120"/>
      <c r="G10" s="114"/>
      <c r="H10" s="114"/>
      <c r="I10" s="120"/>
      <c r="J10" s="114"/>
      <c r="K10" s="120"/>
      <c r="L10" s="17" t="s">
        <v>140</v>
      </c>
      <c r="M10" s="17" t="s">
        <v>141</v>
      </c>
      <c r="N10" s="119"/>
      <c r="O10" s="114"/>
    </row>
    <row r="11" spans="1:15" s="18" customFormat="1" x14ac:dyDescent="0.2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3" t="s">
        <v>132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3" t="s">
        <v>150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166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169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2" zoomScaleNormal="82" workbookViewId="0">
      <selection activeCell="B17" sqref="B17"/>
    </sheetView>
  </sheetViews>
  <sheetFormatPr defaultRowHeight="15" x14ac:dyDescent="0.25"/>
  <cols>
    <col min="1" max="1" width="9.140625" style="94"/>
    <col min="2" max="2" width="74" style="94" customWidth="1"/>
    <col min="3" max="3" width="18.5703125" style="94" customWidth="1"/>
    <col min="4" max="4" width="23.140625" style="94" customWidth="1"/>
    <col min="5" max="5" width="17.28515625" style="93" customWidth="1"/>
    <col min="6" max="16384" width="9.140625" style="93"/>
  </cols>
  <sheetData>
    <row r="1" spans="1:6" x14ac:dyDescent="0.25">
      <c r="A1" s="97"/>
      <c r="B1" s="97"/>
      <c r="C1" s="97"/>
      <c r="D1" s="97"/>
    </row>
    <row r="2" spans="1:6" ht="24.75" customHeight="1" x14ac:dyDescent="0.25">
      <c r="A2" s="124" t="s">
        <v>235</v>
      </c>
      <c r="B2" s="124"/>
      <c r="C2" s="124"/>
      <c r="D2" s="124"/>
    </row>
    <row r="3" spans="1:6" s="96" customFormat="1" ht="69" customHeight="1" x14ac:dyDescent="0.25">
      <c r="A3" s="95" t="s">
        <v>243</v>
      </c>
      <c r="B3" s="95" t="s">
        <v>242</v>
      </c>
      <c r="C3" s="95" t="s">
        <v>236</v>
      </c>
      <c r="D3" s="95" t="s">
        <v>237</v>
      </c>
      <c r="E3" s="95" t="s">
        <v>244</v>
      </c>
    </row>
    <row r="4" spans="1:6" ht="28.5" customHeight="1" x14ac:dyDescent="0.25">
      <c r="A4" s="125" t="s">
        <v>234</v>
      </c>
      <c r="B4" s="126"/>
      <c r="C4" s="126"/>
      <c r="D4" s="126"/>
      <c r="E4" s="127"/>
    </row>
    <row r="5" spans="1:6" s="102" customFormat="1" ht="39" customHeight="1" x14ac:dyDescent="0.25">
      <c r="A5" s="104">
        <v>1</v>
      </c>
      <c r="B5" s="101" t="s">
        <v>238</v>
      </c>
      <c r="C5" s="103">
        <v>482692.11</v>
      </c>
      <c r="D5" s="103">
        <v>529000</v>
      </c>
      <c r="E5" s="103">
        <v>529000</v>
      </c>
    </row>
    <row r="6" spans="1:6" s="102" customFormat="1" ht="30.75" customHeight="1" x14ac:dyDescent="0.25">
      <c r="A6" s="104">
        <v>2</v>
      </c>
      <c r="B6" s="101" t="s">
        <v>239</v>
      </c>
      <c r="C6" s="103">
        <v>151317.39000000001</v>
      </c>
      <c r="D6" s="103">
        <v>0</v>
      </c>
      <c r="E6" s="103">
        <v>151317.39000000001</v>
      </c>
    </row>
    <row r="7" spans="1:6" s="102" customFormat="1" ht="30" customHeight="1" x14ac:dyDescent="0.25">
      <c r="A7" s="104">
        <v>3</v>
      </c>
      <c r="B7" s="101" t="s">
        <v>240</v>
      </c>
      <c r="C7" s="103">
        <v>108950.02</v>
      </c>
      <c r="D7" s="103">
        <v>0</v>
      </c>
      <c r="E7" s="103">
        <v>108950.02</v>
      </c>
    </row>
    <row r="8" spans="1:6" s="102" customFormat="1" ht="45" x14ac:dyDescent="0.25">
      <c r="A8" s="104">
        <v>4</v>
      </c>
      <c r="B8" s="101" t="s">
        <v>241</v>
      </c>
      <c r="C8" s="103">
        <v>75016.47</v>
      </c>
      <c r="D8" s="103">
        <v>75016.469999999972</v>
      </c>
      <c r="E8" s="103">
        <v>75016.469999999972</v>
      </c>
    </row>
    <row r="9" spans="1:6" x14ac:dyDescent="0.25">
      <c r="A9" s="122" t="s">
        <v>0</v>
      </c>
      <c r="B9" s="123"/>
      <c r="C9" s="99">
        <f>SUM(C5:C8)</f>
        <v>817975.99</v>
      </c>
      <c r="D9" s="100">
        <f>SUM(D5:D8)</f>
        <v>604016.47</v>
      </c>
      <c r="E9" s="137">
        <f>SUM(E5:E8)</f>
        <v>864283.88</v>
      </c>
    </row>
    <row r="11" spans="1:6" ht="15.75" x14ac:dyDescent="0.25">
      <c r="B11" s="98"/>
      <c r="C11"/>
      <c r="D11"/>
      <c r="E11"/>
      <c r="F11"/>
    </row>
  </sheetData>
  <mergeCells count="3">
    <mergeCell ref="A9:B9"/>
    <mergeCell ref="A2:D2"/>
    <mergeCell ref="A4:E4"/>
  </mergeCells>
  <pageMargins left="0.7" right="0.7" top="0.75" bottom="0.75" header="0.3" footer="0.3"/>
  <pageSetup paperSize="9" scale="5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9" t="s">
        <v>129</v>
      </c>
      <c r="B1" s="129"/>
    </row>
    <row r="3" spans="1:2" ht="15.75" x14ac:dyDescent="0.25">
      <c r="A3" s="131" t="s">
        <v>2</v>
      </c>
      <c r="B3" s="36" t="s">
        <v>102</v>
      </c>
    </row>
    <row r="4" spans="1:2" ht="15.75" x14ac:dyDescent="0.25">
      <c r="A4" s="131"/>
      <c r="B4" s="36" t="s">
        <v>105</v>
      </c>
    </row>
    <row r="5" spans="1:2" ht="15.75" x14ac:dyDescent="0.25">
      <c r="A5" s="131"/>
      <c r="B5" s="36" t="s">
        <v>108</v>
      </c>
    </row>
    <row r="6" spans="1:2" ht="15.75" x14ac:dyDescent="0.25">
      <c r="A6" s="131"/>
      <c r="B6" s="36" t="s">
        <v>110</v>
      </c>
    </row>
    <row r="7" spans="1:2" ht="15.75" x14ac:dyDescent="0.25">
      <c r="A7" s="131"/>
      <c r="B7" s="36" t="s">
        <v>111</v>
      </c>
    </row>
    <row r="8" spans="1:2" ht="15.75" x14ac:dyDescent="0.25">
      <c r="A8" s="131"/>
      <c r="B8" s="36" t="s">
        <v>121</v>
      </c>
    </row>
    <row r="9" spans="1:2" ht="15.75" x14ac:dyDescent="0.25">
      <c r="A9" s="132" t="s">
        <v>132</v>
      </c>
      <c r="B9" s="37" t="s">
        <v>98</v>
      </c>
    </row>
    <row r="10" spans="1:2" ht="15.75" x14ac:dyDescent="0.25">
      <c r="A10" s="132"/>
      <c r="B10" s="37" t="s">
        <v>100</v>
      </c>
    </row>
    <row r="11" spans="1:2" ht="15.75" x14ac:dyDescent="0.25">
      <c r="A11" s="132"/>
      <c r="B11" s="37" t="s">
        <v>103</v>
      </c>
    </row>
    <row r="12" spans="1:2" ht="15.75" x14ac:dyDescent="0.25">
      <c r="A12" s="132"/>
      <c r="B12" s="37" t="s">
        <v>115</v>
      </c>
    </row>
    <row r="13" spans="1:2" ht="15.75" x14ac:dyDescent="0.25">
      <c r="A13" s="133" t="s">
        <v>1</v>
      </c>
      <c r="B13" s="38" t="s">
        <v>106</v>
      </c>
    </row>
    <row r="14" spans="1:2" ht="15.75" x14ac:dyDescent="0.25">
      <c r="A14" s="133"/>
      <c r="B14" s="38" t="s">
        <v>107</v>
      </c>
    </row>
    <row r="15" spans="1:2" ht="15.75" x14ac:dyDescent="0.25">
      <c r="A15" s="133"/>
      <c r="B15" s="38" t="s">
        <v>117</v>
      </c>
    </row>
    <row r="16" spans="1:2" ht="15.75" x14ac:dyDescent="0.25">
      <c r="A16" s="133"/>
      <c r="B16" s="38" t="s">
        <v>124</v>
      </c>
    </row>
    <row r="17" spans="1:2" ht="15.75" x14ac:dyDescent="0.25">
      <c r="A17" s="133"/>
      <c r="B17" s="38" t="s">
        <v>128</v>
      </c>
    </row>
    <row r="18" spans="1:2" ht="15.75" x14ac:dyDescent="0.25">
      <c r="A18" s="134" t="s">
        <v>4</v>
      </c>
      <c r="B18" s="39" t="s">
        <v>97</v>
      </c>
    </row>
    <row r="19" spans="1:2" ht="15.75" x14ac:dyDescent="0.25">
      <c r="A19" s="134"/>
      <c r="B19" s="39" t="s">
        <v>101</v>
      </c>
    </row>
    <row r="20" spans="1:2" ht="15.75" x14ac:dyDescent="0.25">
      <c r="A20" s="134"/>
      <c r="B20" s="39" t="s">
        <v>112</v>
      </c>
    </row>
    <row r="21" spans="1:2" ht="15.75" x14ac:dyDescent="0.25">
      <c r="A21" s="134"/>
      <c r="B21" s="39" t="s">
        <v>116</v>
      </c>
    </row>
    <row r="22" spans="1:2" ht="15.75" x14ac:dyDescent="0.25">
      <c r="A22" s="134"/>
      <c r="B22" s="39" t="s">
        <v>120</v>
      </c>
    </row>
    <row r="23" spans="1:2" ht="15.75" x14ac:dyDescent="0.25">
      <c r="A23" s="134"/>
      <c r="B23" s="39" t="s">
        <v>122</v>
      </c>
    </row>
    <row r="24" spans="1:2" ht="15.75" customHeight="1" x14ac:dyDescent="0.25">
      <c r="A24" s="134"/>
      <c r="B24" s="39" t="s">
        <v>125</v>
      </c>
    </row>
    <row r="25" spans="1:2" ht="15.75" customHeight="1" x14ac:dyDescent="0.25">
      <c r="A25" s="134"/>
      <c r="B25" s="39" t="s">
        <v>126</v>
      </c>
    </row>
    <row r="26" spans="1:2" ht="15.75" customHeight="1" x14ac:dyDescent="0.25">
      <c r="A26" s="134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35" t="s">
        <v>3</v>
      </c>
      <c r="B28" s="42" t="s">
        <v>96</v>
      </c>
    </row>
    <row r="29" spans="1:2" ht="15.75" customHeight="1" x14ac:dyDescent="0.25">
      <c r="A29" s="135"/>
      <c r="B29" s="42" t="s">
        <v>99</v>
      </c>
    </row>
    <row r="30" spans="1:2" ht="15.75" customHeight="1" x14ac:dyDescent="0.25">
      <c r="A30" s="135"/>
      <c r="B30" s="42" t="s">
        <v>104</v>
      </c>
    </row>
    <row r="31" spans="1:2" ht="15.75" customHeight="1" x14ac:dyDescent="0.25">
      <c r="A31" s="135"/>
      <c r="B31" s="42" t="s">
        <v>119</v>
      </c>
    </row>
    <row r="32" spans="1:2" ht="15.75" customHeight="1" x14ac:dyDescent="0.25">
      <c r="A32" s="135"/>
      <c r="B32" s="42" t="s">
        <v>123</v>
      </c>
    </row>
    <row r="33" spans="1:2" ht="15.75" customHeight="1" x14ac:dyDescent="0.25">
      <c r="A33" s="136" t="s">
        <v>150</v>
      </c>
      <c r="B33" s="38" t="s">
        <v>160</v>
      </c>
    </row>
    <row r="34" spans="1:2" ht="15.75" x14ac:dyDescent="0.25">
      <c r="A34" s="136"/>
      <c r="B34" s="38" t="s">
        <v>159</v>
      </c>
    </row>
    <row r="35" spans="1:2" ht="16.5" customHeight="1" x14ac:dyDescent="0.25">
      <c r="A35" s="128" t="s">
        <v>6</v>
      </c>
      <c r="B35" s="43" t="s">
        <v>113</v>
      </c>
    </row>
    <row r="36" spans="1:2" ht="15.75" customHeight="1" x14ac:dyDescent="0.25">
      <c r="A36" s="128"/>
      <c r="B36" s="43" t="s">
        <v>114</v>
      </c>
    </row>
    <row r="37" spans="1:2" ht="15.75" customHeight="1" x14ac:dyDescent="0.25">
      <c r="A37" s="128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30" t="s">
        <v>151</v>
      </c>
      <c r="B41" s="45" t="s">
        <v>163</v>
      </c>
    </row>
    <row r="42" spans="1:2" ht="15.75" x14ac:dyDescent="0.25">
      <c r="A42" s="130"/>
      <c r="B42" s="45" t="s">
        <v>165</v>
      </c>
    </row>
    <row r="43" spans="1:2" ht="15.75" x14ac:dyDescent="0.25">
      <c r="A43" s="130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3 лота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2022-11-09T08:04:18Z</cp:lastPrinted>
  <dcterms:created xsi:type="dcterms:W3CDTF">2015-05-06T12:48:51Z</dcterms:created>
  <dcterms:modified xsi:type="dcterms:W3CDTF">2022-11-10T08:34:53Z</dcterms:modified>
</cp:coreProperties>
</file>