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пурт (609)\2023.01.21_ППП_П17\Документы от ПКУ\"/>
    </mc:Choice>
  </mc:AlternateContent>
  <xr:revisionPtr revIDLastSave="0" documentId="13_ncr:1_{7AE4800E-7691-4650-9AA0-D4A8192BECA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расшифровка Лот 7" sheetId="16" r:id="rId1"/>
    <sheet name="расшифровка Лот 8" sheetId="17" r:id="rId2"/>
  </sheets>
  <definedNames>
    <definedName name="_xlnm._FilterDatabase" localSheetId="0" hidden="1">'расшифровка Лот 7'!$A$6:$B$18</definedName>
    <definedName name="_xlnm._FilterDatabase" localSheetId="1" hidden="1">'расшифровка Лот 8'!$A$6:$B$56</definedName>
    <definedName name="Z_032DB5CD_8AC0_4EAE_B9CF_E15E9F4EB271_.wvu.FilterData" localSheetId="0" hidden="1">'расшифровка Лот 7'!$A$6:$I$14</definedName>
    <definedName name="Z_032DB5CD_8AC0_4EAE_B9CF_E15E9F4EB271_.wvu.FilterData" localSheetId="1" hidden="1">'расшифровка Лот 8'!#REF!</definedName>
    <definedName name="Z_0496D6F2_8EBB_47B8_B848_3A010C150B29_.wvu.FilterData" localSheetId="0" hidden="1">'расшифровка Лот 7'!$A$6:$B$14</definedName>
    <definedName name="Z_0496D6F2_8EBB_47B8_B848_3A010C150B29_.wvu.FilterData" localSheetId="1" hidden="1">'расшифровка Лот 8'!#REF!</definedName>
    <definedName name="Z_04E2B531_B95F_4747_B1E0_8E90AB3B7BA6_.wvu.FilterData" localSheetId="0" hidden="1">'расшифровка Лот 7'!$A$6:$I$14</definedName>
    <definedName name="Z_04E2B531_B95F_4747_B1E0_8E90AB3B7BA6_.wvu.FilterData" localSheetId="1" hidden="1">'расшифровка Лот 8'!#REF!</definedName>
    <definedName name="Z_06E85D4E_7B1D_4625_9E7A_F53C467F6EF7_.wvu.FilterData" localSheetId="0" hidden="1">'расшифровка Лот 7'!$A$6:$I$18</definedName>
    <definedName name="Z_06E85D4E_7B1D_4625_9E7A_F53C467F6EF7_.wvu.FilterData" localSheetId="1" hidden="1">'расшифровка Лот 8'!$A$6:$H$56</definedName>
    <definedName name="Z_07A4F6A6_C42F_4890_90EC_858D87678F8E_.wvu.FilterData" localSheetId="0" hidden="1">'расшифровка Лот 7'!$A$6:$I$14</definedName>
    <definedName name="Z_07A4F6A6_C42F_4890_90EC_858D87678F8E_.wvu.FilterData" localSheetId="1" hidden="1">'расшифровка Лот 8'!#REF!</definedName>
    <definedName name="Z_0ABC0388_C215_4691_9AA3_087901E6D00F_.wvu.FilterData" localSheetId="0" hidden="1">'расшифровка Лот 7'!$A$6:$I$14</definedName>
    <definedName name="Z_0ABC0388_C215_4691_9AA3_087901E6D00F_.wvu.FilterData" localSheetId="1" hidden="1">'расшифровка Лот 8'!#REF!</definedName>
    <definedName name="Z_0B8CABA9_D028_4F24_8686_E00DB29F9664_.wvu.FilterData" localSheetId="1" hidden="1">'расшифровка Лот 8'!$A$6:$B$56</definedName>
    <definedName name="Z_0BD416F9_5C3C_434C_83AF_60EE36BBBB6E_.wvu.FilterData" localSheetId="0" hidden="1">'расшифровка Лот 7'!$A$6:$I$14</definedName>
    <definedName name="Z_0BD416F9_5C3C_434C_83AF_60EE36BBBB6E_.wvu.FilterData" localSheetId="1" hidden="1">'расшифровка Лот 8'!#REF!</definedName>
    <definedName name="Z_0C03E336_245B_40DC_AB7F_23F08C803EB0_.wvu.Cols" localSheetId="0" hidden="1">'расшифровка Лот 7'!#REF!,'расшифровка Лот 7'!#REF!</definedName>
    <definedName name="Z_0C03E336_245B_40DC_AB7F_23F08C803EB0_.wvu.Cols" localSheetId="1" hidden="1">'расшифровка Лот 8'!#REF!,'расшифровка Лот 8'!#REF!</definedName>
    <definedName name="Z_0C03E336_245B_40DC_AB7F_23F08C803EB0_.wvu.FilterData" localSheetId="0" hidden="1">'расшифровка Лот 7'!$A$6:$I$14</definedName>
    <definedName name="Z_0C03E336_245B_40DC_AB7F_23F08C803EB0_.wvu.FilterData" localSheetId="1" hidden="1">'расшифровка Лот 8'!#REF!</definedName>
    <definedName name="Z_0C03E336_245B_40DC_AB7F_23F08C803EB0_.wvu.Rows" localSheetId="0" hidden="1">'расшифровка Лот 7'!$19:$1048576</definedName>
    <definedName name="Z_0C03E336_245B_40DC_AB7F_23F08C803EB0_.wvu.Rows" localSheetId="1" hidden="1">'расшифровка Лот 8'!$57:$1048576</definedName>
    <definedName name="Z_0E215E6E_2808_4153_844A_BDC126BC7B7A_.wvu.FilterData" localSheetId="0" hidden="1">'расшифровка Лот 7'!$A$6:$I$14</definedName>
    <definedName name="Z_0E215E6E_2808_4153_844A_BDC126BC7B7A_.wvu.FilterData" localSheetId="1" hidden="1">'расшифровка Лот 8'!#REF!</definedName>
    <definedName name="Z_0FB1E883_33AF_4A60_B1DE_FFDE85EE0050_.wvu.FilterData" localSheetId="0" hidden="1">'расшифровка Лот 7'!$A$6:$I$18</definedName>
    <definedName name="Z_0FB1E883_33AF_4A60_B1DE_FFDE85EE0050_.wvu.FilterData" localSheetId="1" hidden="1">'расшифровка Лот 8'!$A$6:$H$56</definedName>
    <definedName name="Z_0FB1E883_33AF_4A60_B1DE_FFDE85EE0050_.wvu.PrintArea" localSheetId="0" hidden="1">'расшифровка Лот 7'!$A$1:$B$21</definedName>
    <definedName name="Z_0FB1E883_33AF_4A60_B1DE_FFDE85EE0050_.wvu.PrintArea" localSheetId="1" hidden="1">'расшифровка Лот 8'!$A$1:$B$59</definedName>
    <definedName name="Z_112FCD1B_12D6_42D5_B1FE_2BB61AAAA69E_.wvu.FilterData" localSheetId="0" hidden="1">'расшифровка Лот 7'!$A$6:$I$18</definedName>
    <definedName name="Z_112FCD1B_12D6_42D5_B1FE_2BB61AAAA69E_.wvu.FilterData" localSheetId="1" hidden="1">'расшифровка Лот 8'!$A$6:$H$56</definedName>
    <definedName name="Z_12CEFAFD_A8FE_4114_95DA_BB00C0EF9D58_.wvu.FilterData" localSheetId="1" hidden="1">'расшифровка Лот 8'!$A$6:$B$56</definedName>
    <definedName name="Z_12E0739F_C624_4804_AD0D_CE03CBEA3A78_.wvu.FilterData" localSheetId="0" hidden="1">'расшифровка Лот 7'!$A$6:$I$18</definedName>
    <definedName name="Z_12E0739F_C624_4804_AD0D_CE03CBEA3A78_.wvu.FilterData" localSheetId="1" hidden="1">'расшифровка Лот 8'!$A$6:$H$56</definedName>
    <definedName name="Z_1404C946_C9C9_4838_AC98_F44AA6CCCF1D_.wvu.FilterData" localSheetId="0" hidden="1">'расшифровка Лот 7'!$A$6:$I$18</definedName>
    <definedName name="Z_1404C946_C9C9_4838_AC98_F44AA6CCCF1D_.wvu.FilterData" localSheetId="1" hidden="1">'расшифровка Лот 8'!$A$6:$H$56</definedName>
    <definedName name="Z_1628DE74_CBDF_458C_8C16_0AB86A37C52D_.wvu.FilterData" localSheetId="0" hidden="1">'расшифровка Лот 7'!$A$6:$I$18</definedName>
    <definedName name="Z_1628DE74_CBDF_458C_8C16_0AB86A37C52D_.wvu.FilterData" localSheetId="1" hidden="1">'расшифровка Лот 8'!$A$6:$H$56</definedName>
    <definedName name="Z_1628DE74_CBDF_458C_8C16_0AB86A37C52D_.wvu.PrintArea" localSheetId="0" hidden="1">'расшифровка Лот 7'!$A$1:$B$21</definedName>
    <definedName name="Z_1628DE74_CBDF_458C_8C16_0AB86A37C52D_.wvu.PrintArea" localSheetId="1" hidden="1">'расшифровка Лот 8'!$A$1:$B$59</definedName>
    <definedName name="Z_1628DE74_CBDF_458C_8C16_0AB86A37C52D_.wvu.Rows" localSheetId="0" hidden="1">'расшифровка Лот 7'!#REF!,'расшифровка Лот 7'!$22:$24</definedName>
    <definedName name="Z_1628DE74_CBDF_458C_8C16_0AB86A37C52D_.wvu.Rows" localSheetId="1" hidden="1">'расшифровка Лот 8'!#REF!,'расшифровка Лот 8'!$60:$62</definedName>
    <definedName name="Z_1726A976_80A1_455E_B063_4F0F077EB404_.wvu.FilterData" localSheetId="0" hidden="1">'расшифровка Лот 7'!$A$6:$I$14</definedName>
    <definedName name="Z_1726A976_80A1_455E_B063_4F0F077EB404_.wvu.FilterData" localSheetId="1" hidden="1">'расшифровка Лот 8'!#REF!</definedName>
    <definedName name="Z_18331486_2282_4AEB_B65B_9DF4B0A2D92C_.wvu.FilterData" localSheetId="0" hidden="1">'расшифровка Лот 7'!$A$6:$I$14</definedName>
    <definedName name="Z_18331486_2282_4AEB_B65B_9DF4B0A2D92C_.wvu.FilterData" localSheetId="1" hidden="1">'расшифровка Лот 8'!#REF!</definedName>
    <definedName name="Z_1AE52AD2_839D_4D91_A866_86D67D870F54_.wvu.FilterData" localSheetId="0" hidden="1">'расшифровка Лот 7'!$A$6:$I$18</definedName>
    <definedName name="Z_1AE52AD2_839D_4D91_A866_86D67D870F54_.wvu.FilterData" localSheetId="1" hidden="1">'расшифровка Лот 8'!$A$6:$H$56</definedName>
    <definedName name="Z_1E639606_2D1D_4961_843B_BB75312325C6_.wvu.FilterData" localSheetId="0" hidden="1">'расшифровка Лот 7'!$A$6:$I$14</definedName>
    <definedName name="Z_1E639606_2D1D_4961_843B_BB75312325C6_.wvu.FilterData" localSheetId="1" hidden="1">'расшифровка Лот 8'!#REF!</definedName>
    <definedName name="Z_1F70CE3D_4898_42D7_BBBD_E60CA5CF19ED_.wvu.FilterData" localSheetId="0" hidden="1">'расшифровка Лот 7'!$A$6:$I$14</definedName>
    <definedName name="Z_1F70CE3D_4898_42D7_BBBD_E60CA5CF19ED_.wvu.FilterData" localSheetId="1" hidden="1">'расшифровка Лот 8'!#REF!</definedName>
    <definedName name="Z_2254DF5B_CB56_42B7_83CE_80505DF3AE58_.wvu.FilterData" localSheetId="1" hidden="1">'расшифровка Лот 8'!$A$6:$B$56</definedName>
    <definedName name="Z_23F18BF3_730B_47A1_8EEC_DB5E0FA87111_.wvu.FilterData" localSheetId="0" hidden="1">'расшифровка Лот 7'!$A$6:$B$18</definedName>
    <definedName name="Z_23F18BF3_730B_47A1_8EEC_DB5E0FA87111_.wvu.FilterData" localSheetId="1" hidden="1">'расшифровка Лот 8'!$A$6:$B$56</definedName>
    <definedName name="Z_27109882_BA9C_49A4_B12D_0E3178760050_.wvu.Cols" localSheetId="1" hidden="1">'расшифровка Лот 8'!#REF!</definedName>
    <definedName name="Z_27109882_BA9C_49A4_B12D_0E3178760050_.wvu.FilterData" localSheetId="0" hidden="1">'расшифровка Лот 7'!$A$6:$B$18</definedName>
    <definedName name="Z_27109882_BA9C_49A4_B12D_0E3178760050_.wvu.FilterData" localSheetId="1" hidden="1">'расшифровка Лот 8'!$A$6:$B$56</definedName>
    <definedName name="Z_27109882_BA9C_49A4_B12D_0E3178760050_.wvu.PrintArea" localSheetId="0" hidden="1">'расшифровка Лот 7'!$A$1:$B$21</definedName>
    <definedName name="Z_27109882_BA9C_49A4_B12D_0E3178760050_.wvu.PrintArea" localSheetId="1" hidden="1">'расшифровка Лот 8'!$A$1:$B$59</definedName>
    <definedName name="Z_274B4830_5684_44D2_A3AA_88BEE189C29D_.wvu.FilterData" localSheetId="0" hidden="1">'расшифровка Лот 7'!$A$6:$I$18</definedName>
    <definedName name="Z_274B4830_5684_44D2_A3AA_88BEE189C29D_.wvu.FilterData" localSheetId="1" hidden="1">'расшифровка Лот 8'!$A$6:$H$56</definedName>
    <definedName name="Z_2752C48B_E8CF_4552_A58A_577B3B14059D_.wvu.FilterData" localSheetId="0" hidden="1">'расшифровка Лот 7'!$A$6:$I$14</definedName>
    <definedName name="Z_2752C48B_E8CF_4552_A58A_577B3B14059D_.wvu.FilterData" localSheetId="1" hidden="1">'расшифровка Лот 8'!#REF!</definedName>
    <definedName name="Z_2FAC14F9_BD08_41C5_A95E_EF3978E4FF71_.wvu.Cols" localSheetId="1" hidden="1">'расшифровка Лот 8'!#REF!</definedName>
    <definedName name="Z_2FAC14F9_BD08_41C5_A95E_EF3978E4FF71_.wvu.FilterData" localSheetId="0" hidden="1">'расшифровка Лот 7'!$A$6:$B$18</definedName>
    <definedName name="Z_2FAC14F9_BD08_41C5_A95E_EF3978E4FF71_.wvu.FilterData" localSheetId="1" hidden="1">'расшифровка Лот 8'!$A$6:$B$56</definedName>
    <definedName name="Z_2FAC14F9_BD08_41C5_A95E_EF3978E4FF71_.wvu.PrintArea" localSheetId="0" hidden="1">'расшифровка Лот 7'!$A$1:$B$21</definedName>
    <definedName name="Z_2FAC14F9_BD08_41C5_A95E_EF3978E4FF71_.wvu.PrintArea" localSheetId="1" hidden="1">'расшифровка Лот 8'!$A$1:$B$59</definedName>
    <definedName name="Z_33D6CFF9_C3AA_40A7_BD40_CE02E25F950F_.wvu.FilterData" localSheetId="0" hidden="1">'расшифровка Лот 7'!$A$6:$I$14</definedName>
    <definedName name="Z_33D6CFF9_C3AA_40A7_BD40_CE02E25F950F_.wvu.FilterData" localSheetId="1" hidden="1">'расшифровка Лот 8'!#REF!</definedName>
    <definedName name="Z_368B1DDD_A41E_4E4F_8B95_11409B75D312_.wvu.FilterData" localSheetId="0" hidden="1">'расшифровка Лот 7'!$A$6:$B$14</definedName>
    <definedName name="Z_368B1DDD_A41E_4E4F_8B95_11409B75D312_.wvu.FilterData" localSheetId="1" hidden="1">'расшифровка Лот 8'!#REF!</definedName>
    <definedName name="Z_37A73406_2E80_41D0_B25B_A1DA0E109D03_.wvu.FilterData" localSheetId="1" hidden="1">'расшифровка Лот 8'!$A$6:$B$56</definedName>
    <definedName name="Z_37D1C27D_2F0C_46C3_8D7C_652EABD376D2_.wvu.FilterData" localSheetId="0" hidden="1">'расшифровка Лот 7'!$A$6:$I$18</definedName>
    <definedName name="Z_37D1C27D_2F0C_46C3_8D7C_652EABD376D2_.wvu.FilterData" localSheetId="1" hidden="1">'расшифровка Лот 8'!$A$6:$H$56</definedName>
    <definedName name="Z_3C537A80_A159_4130_9A37_D8A038FEC85C_.wvu.FilterData" localSheetId="0" hidden="1">'расшифровка Лот 7'!$A$6:$I$14</definedName>
    <definedName name="Z_3C537A80_A159_4130_9A37_D8A038FEC85C_.wvu.FilterData" localSheetId="1" hidden="1">'расшифровка Лот 8'!#REF!</definedName>
    <definedName name="Z_3D02137F_BFDC_47EC_B846_89A1D26EB669_.wvu.FilterData" localSheetId="0" hidden="1">'расшифровка Лот 7'!$A$6:$I$18</definedName>
    <definedName name="Z_3D02137F_BFDC_47EC_B846_89A1D26EB669_.wvu.FilterData" localSheetId="1" hidden="1">'расшифровка Лот 8'!$A$6:$H$56</definedName>
    <definedName name="Z_3D91B389_0C30_4FF2_8E39_5710CBC7F0C4_.wvu.FilterData" localSheetId="0" hidden="1">'расшифровка Лот 7'!$A$6:$I$18</definedName>
    <definedName name="Z_3D91B389_0C30_4FF2_8E39_5710CBC7F0C4_.wvu.FilterData" localSheetId="1" hidden="1">'расшифровка Лот 8'!$A$6:$H$56</definedName>
    <definedName name="Z_3E75D12C_82CA_4CA4_98D6_24C8FC2FC174_.wvu.FilterData" localSheetId="0" hidden="1">'расшифровка Лот 7'!$A$6:$I$14</definedName>
    <definedName name="Z_3E75D12C_82CA_4CA4_98D6_24C8FC2FC174_.wvu.FilterData" localSheetId="1" hidden="1">'расшифровка Лот 8'!#REF!</definedName>
    <definedName name="Z_41C1D24F_B918_4EAE_B79C_9447E39679E5_.wvu.FilterData" localSheetId="0" hidden="1">'расшифровка Лот 7'!$A$6:$I$18</definedName>
    <definedName name="Z_41C1D24F_B918_4EAE_B79C_9447E39679E5_.wvu.FilterData" localSheetId="1" hidden="1">'расшифровка Лот 8'!$A$6:$H$56</definedName>
    <definedName name="Z_4397FEA9_1917_47A4_B5FE_334964CE58D4_.wvu.FilterData" localSheetId="0" hidden="1">'расшифровка Лот 7'!$A$6:$B$18</definedName>
    <definedName name="Z_4397FEA9_1917_47A4_B5FE_334964CE58D4_.wvu.FilterData" localSheetId="1" hidden="1">'расшифровка Лот 8'!$A$6:$B$56</definedName>
    <definedName name="Z_4397FEA9_1917_47A4_B5FE_334964CE58D4_.wvu.PrintArea" localSheetId="0" hidden="1">'расшифровка Лот 7'!$A$1:$B$21</definedName>
    <definedName name="Z_4397FEA9_1917_47A4_B5FE_334964CE58D4_.wvu.PrintArea" localSheetId="1" hidden="1">'расшифровка Лот 8'!$A$1:$B$59</definedName>
    <definedName name="Z_43B2BC7A_2E76_452A_BC24_424DF9C06271_.wvu.FilterData" localSheetId="0" hidden="1">'расшифровка Лот 7'!$A$6:$I$18</definedName>
    <definedName name="Z_43B2BC7A_2E76_452A_BC24_424DF9C06271_.wvu.FilterData" localSheetId="1" hidden="1">'расшифровка Лот 8'!$A$6:$H$56</definedName>
    <definedName name="Z_44303A52_3934_431F_81D4_F1AD14923A4E_.wvu.FilterData" localSheetId="0" hidden="1">'расшифровка Лот 7'!$A$6:$B$14</definedName>
    <definedName name="Z_44303A52_3934_431F_81D4_F1AD14923A4E_.wvu.FilterData" localSheetId="1" hidden="1">'расшифровка Лот 8'!#REF!</definedName>
    <definedName name="Z_4592E7E9_0B96_473B_9B49_67E5CF925EA1_.wvu.FilterData" localSheetId="0" hidden="1">'расшифровка Лот 7'!$A$6:$I$18</definedName>
    <definedName name="Z_4592E7E9_0B96_473B_9B49_67E5CF925EA1_.wvu.FilterData" localSheetId="1" hidden="1">'расшифровка Лот 8'!$A$6:$H$56</definedName>
    <definedName name="Z_46216DB0_8BC5_4258_8975_4DAA83F8004B_.wvu.FilterData" localSheetId="0" hidden="1">'расшифровка Лот 7'!$A$6:$I$14</definedName>
    <definedName name="Z_46216DB0_8BC5_4258_8975_4DAA83F8004B_.wvu.FilterData" localSheetId="1" hidden="1">'расшифровка Лот 8'!#REF!</definedName>
    <definedName name="Z_4D380645_B12F_4CAC_8DF7_87B714E783CA_.wvu.FilterData" localSheetId="0" hidden="1">'расшифровка Лот 7'!$A$6:$I$14</definedName>
    <definedName name="Z_4D380645_B12F_4CAC_8DF7_87B714E783CA_.wvu.FilterData" localSheetId="1" hidden="1">'расшифровка Лот 8'!#REF!</definedName>
    <definedName name="Z_4D380645_B12F_4CAC_8DF7_87B714E783CA_.wvu.Rows" localSheetId="0" hidden="1">'расшифровка Лот 7'!$19:$1048576</definedName>
    <definedName name="Z_4D380645_B12F_4CAC_8DF7_87B714E783CA_.wvu.Rows" localSheetId="1" hidden="1">'расшифровка Лот 8'!$57:$1048576</definedName>
    <definedName name="Z_4FFB0FF5_EF04_4875_94A7_6B681E880B6A_.wvu.FilterData" localSheetId="0" hidden="1">'расшифровка Лот 7'!$A$6:$B$18</definedName>
    <definedName name="Z_4FFB0FF5_EF04_4875_94A7_6B681E880B6A_.wvu.FilterData" localSheetId="1" hidden="1">'расшифровка Лот 8'!$A$6:$B$56</definedName>
    <definedName name="Z_52460533_93AD_4B24_A758_AD14B96EB9C3_.wvu.FilterData" localSheetId="0" hidden="1">'расшифровка Лот 7'!$A$6:$I$14</definedName>
    <definedName name="Z_52460533_93AD_4B24_A758_AD14B96EB9C3_.wvu.FilterData" localSheetId="1" hidden="1">'расшифровка Лот 8'!#REF!</definedName>
    <definedName name="Z_5530225D_7029_4543_AF4F_96A8494811A6_.wvu.FilterData" localSheetId="0" hidden="1">'расшифровка Лот 7'!$A$6:$I$18</definedName>
    <definedName name="Z_5530225D_7029_4543_AF4F_96A8494811A6_.wvu.FilterData" localSheetId="1" hidden="1">'расшифровка Лот 8'!$A$6:$H$56</definedName>
    <definedName name="Z_575FA1D7_CE77_47D8_B93D_9CD2D5178B08_.wvu.FilterData" localSheetId="0" hidden="1">'расшифровка Лот 7'!$A$6:$I$18</definedName>
    <definedName name="Z_575FA1D7_CE77_47D8_B93D_9CD2D5178B08_.wvu.FilterData" localSheetId="1" hidden="1">'расшифровка Лот 8'!$A$6:$H$56</definedName>
    <definedName name="Z_57C8F80F_B340_42B6_9033_B1F7FB4D01C6_.wvu.FilterData" localSheetId="0" hidden="1">'расшифровка Лот 7'!$A$6:$I$18</definedName>
    <definedName name="Z_57C8F80F_B340_42B6_9033_B1F7FB4D01C6_.wvu.FilterData" localSheetId="1" hidden="1">'расшифровка Лот 8'!$A$6:$H$56</definedName>
    <definedName name="Z_5A5D582B_56BC_4BF4_8B37_558055AA0BCB_.wvu.FilterData" localSheetId="1" hidden="1">'расшифровка Лот 8'!$A$6:$B$56</definedName>
    <definedName name="Z_5B9C8086_7740_432D_A3F2_2288533FDA2E_.wvu.FilterData" localSheetId="0" hidden="1">'расшифровка Лот 7'!$A$6:$I$14</definedName>
    <definedName name="Z_5B9C8086_7740_432D_A3F2_2288533FDA2E_.wvu.FilterData" localSheetId="1" hidden="1">'расшифровка Лот 8'!#REF!</definedName>
    <definedName name="Z_5D945186_E7CB_4323_A453_2209BCD45939_.wvu.FilterData" localSheetId="0" hidden="1">'расшифровка Лот 7'!$A$6:$I$18</definedName>
    <definedName name="Z_5D945186_E7CB_4323_A453_2209BCD45939_.wvu.FilterData" localSheetId="1" hidden="1">'расшифровка Лот 8'!$A$6:$H$56</definedName>
    <definedName name="Z_5DF81465_582E_4D37_9806_A2503BB1E3E0_.wvu.FilterData" localSheetId="0" hidden="1">'расшифровка Лот 7'!$A$6:$B$18</definedName>
    <definedName name="Z_5DF81465_582E_4D37_9806_A2503BB1E3E0_.wvu.FilterData" localSheetId="1" hidden="1">'расшифровка Лот 8'!$A$6:$B$56</definedName>
    <definedName name="Z_62B9EAAC_ECB7_4F03_830F_EBD15585635F_.wvu.FilterData" localSheetId="0" hidden="1">'расшифровка Лот 7'!$A$6:$I$14</definedName>
    <definedName name="Z_62B9EAAC_ECB7_4F03_830F_EBD15585635F_.wvu.FilterData" localSheetId="1" hidden="1">'расшифровка Лот 8'!#REF!</definedName>
    <definedName name="Z_64985482_341F_4EB5_9203_D66F22D24DC4_.wvu.FilterData" localSheetId="0" hidden="1">'расшифровка Лот 7'!$A$6:$I$14</definedName>
    <definedName name="Z_64985482_341F_4EB5_9203_D66F22D24DC4_.wvu.FilterData" localSheetId="1" hidden="1">'расшифровка Лот 8'!#REF!</definedName>
    <definedName name="Z_6783DC77_2A61_441B_8F5E_88DDEA6D85AD_.wvu.FilterData" localSheetId="0" hidden="1">'расшифровка Лот 7'!$A$6:$I$18</definedName>
    <definedName name="Z_6783DC77_2A61_441B_8F5E_88DDEA6D85AD_.wvu.FilterData" localSheetId="1" hidden="1">'расшифровка Лот 8'!$A$6:$H$56</definedName>
    <definedName name="Z_6ACA4EC3_6B17_4253_90D6_ABAECE9AE567_.wvu.FilterData" localSheetId="0" hidden="1">'расшифровка Лот 7'!$A$6:$I$18</definedName>
    <definedName name="Z_6ACA4EC3_6B17_4253_90D6_ABAECE9AE567_.wvu.FilterData" localSheetId="1" hidden="1">'расшифровка Лот 8'!$A$6:$H$56</definedName>
    <definedName name="Z_6BCEA99A_FC8F_4B2C_A9DB_F8B414C09E40_.wvu.FilterData" localSheetId="0" hidden="1">'расшифровка Лот 7'!$A$6:$I$14</definedName>
    <definedName name="Z_6BCEA99A_FC8F_4B2C_A9DB_F8B414C09E40_.wvu.FilterData" localSheetId="1" hidden="1">'расшифровка Лот 8'!#REF!</definedName>
    <definedName name="Z_6D700D49_1DB5_4A79_8DF4_BB1385E7FA02_.wvu.FilterData" localSheetId="0" hidden="1">'расшифровка Лот 7'!$A$6:$I$18</definedName>
    <definedName name="Z_6D700D49_1DB5_4A79_8DF4_BB1385E7FA02_.wvu.FilterData" localSheetId="1" hidden="1">'расшифровка Лот 8'!$A$6:$H$56</definedName>
    <definedName name="Z_6F39FF25_085F_4809_8D44_3FFBA41BEEE9_.wvu.FilterData" localSheetId="0" hidden="1">'расшифровка Лот 7'!$A$6:$I$14</definedName>
    <definedName name="Z_6F39FF25_085F_4809_8D44_3FFBA41BEEE9_.wvu.FilterData" localSheetId="1" hidden="1">'расшифровка Лот 8'!#REF!</definedName>
    <definedName name="Z_72744274_E57F_4956_A893_D9392F4673C0_.wvu.FilterData" localSheetId="0" hidden="1">'расшифровка Лот 7'!$A$6:$I$14</definedName>
    <definedName name="Z_72744274_E57F_4956_A893_D9392F4673C0_.wvu.FilterData" localSheetId="1" hidden="1">'расшифровка Лот 8'!#REF!</definedName>
    <definedName name="Z_754A5906_22F2_4C6D_AD68_401C7A236AB8_.wvu.FilterData" localSheetId="0" hidden="1">'расшифровка Лот 7'!$A$6:$I$14</definedName>
    <definedName name="Z_754A5906_22F2_4C6D_AD68_401C7A236AB8_.wvu.FilterData" localSheetId="1" hidden="1">'расшифровка Лот 8'!#REF!</definedName>
    <definedName name="Z_756537BE_D757_4F57_A0F3_F6B2D036F52C_.wvu.FilterData" localSheetId="0" hidden="1">'расшифровка Лот 7'!$A$6:$I$14</definedName>
    <definedName name="Z_756537BE_D757_4F57_A0F3_F6B2D036F52C_.wvu.FilterData" localSheetId="1" hidden="1">'расшифровка Лот 8'!#REF!</definedName>
    <definedName name="Z_78003F4F_9B80_4B1A_A05B_F686F8F77317_.wvu.FilterData" localSheetId="1" hidden="1">'расшифровка Лот 8'!$A$6:$B$56</definedName>
    <definedName name="Z_7BDCC2B8_E826_447F_98BB_00BBEA84AC4B_.wvu.FilterData" localSheetId="1" hidden="1">'расшифровка Лот 8'!$A$6:$B$56</definedName>
    <definedName name="Z_7F1BA9D9_1DDF_4C23_8B7F_26CCC8AD3126_.wvu.FilterData" localSheetId="0" hidden="1">'расшифровка Лот 7'!$A$6:$I$14</definedName>
    <definedName name="Z_7F1BA9D9_1DDF_4C23_8B7F_26CCC8AD3126_.wvu.FilterData" localSheetId="1" hidden="1">'расшифровка Лот 8'!#REF!</definedName>
    <definedName name="Z_81453F6C_60D1_4D2E_9D01_937184A27B01_.wvu.FilterData" localSheetId="0" hidden="1">'расшифровка Лот 7'!$A$6:$B$14</definedName>
    <definedName name="Z_81453F6C_60D1_4D2E_9D01_937184A27B01_.wvu.FilterData" localSheetId="1" hidden="1">'расшифровка Лот 8'!#REF!</definedName>
    <definedName name="Z_86571E5F_43FE_4E4C_9813_92C638AF6594_.wvu.FilterData" localSheetId="0" hidden="1">'расшифровка Лот 7'!$A$6:$B$18</definedName>
    <definedName name="Z_86571E5F_43FE_4E4C_9813_92C638AF6594_.wvu.FilterData" localSheetId="1" hidden="1">'расшифровка Лот 8'!$A$6:$B$56</definedName>
    <definedName name="Z_89503083_50F1_4962_9C44_1EC49F025841_.wvu.FilterData" localSheetId="0" hidden="1">'расшифровка Лот 7'!$A$6:$B$14</definedName>
    <definedName name="Z_89503083_50F1_4962_9C44_1EC49F025841_.wvu.FilterData" localSheetId="1" hidden="1">'расшифровка Лот 8'!#REF!</definedName>
    <definedName name="Z_89D0A197_61E0_463E_B35E_2CCEB60833B6_.wvu.FilterData" localSheetId="0" hidden="1">'расшифровка Лот 7'!$A$6:$I$18</definedName>
    <definedName name="Z_89D0A197_61E0_463E_B35E_2CCEB60833B6_.wvu.FilterData" localSheetId="1" hidden="1">'расшифровка Лот 8'!$A$6:$H$56</definedName>
    <definedName name="Z_8AA1AB0B_5618_4D02_A783_76F05D7B4F38_.wvu.FilterData" localSheetId="1" hidden="1">'расшифровка Лот 8'!$A$6:$B$67</definedName>
    <definedName name="Z_8F239361_F2F7_457F_B619_08B8DFF10D5A_.wvu.FilterData" localSheetId="0" hidden="1">'расшифровка Лот 7'!$A$6:$B$18</definedName>
    <definedName name="Z_91BD0EA5_BC37_4561_82F7_CFD299DEA3F5_.wvu.FilterData" localSheetId="1" hidden="1">'расшифровка Лот 8'!$A$6:$B$56</definedName>
    <definedName name="Z_91F76746_2198_405F_80DB_1512EC8ADBB1_.wvu.FilterData" localSheetId="1" hidden="1">'расшифровка Лот 8'!$A$6:$B$56</definedName>
    <definedName name="Z_921F46D7_2EC7_421F_BE2D_7B1677FB35CA_.wvu.FilterData" localSheetId="0" hidden="1">'расшифровка Лот 7'!$A$6:$I$18</definedName>
    <definedName name="Z_921F46D7_2EC7_421F_BE2D_7B1677FB35CA_.wvu.FilterData" localSheetId="1" hidden="1">'расшифровка Лот 8'!$A$6:$H$56</definedName>
    <definedName name="Z_94959BC8_29FF_4AFA_B95F_ED44C14BC804_.wvu.FilterData" localSheetId="0" hidden="1">'расшифровка Лот 7'!$A$6:$I$14</definedName>
    <definedName name="Z_94959BC8_29FF_4AFA_B95F_ED44C14BC804_.wvu.FilterData" localSheetId="1" hidden="1">'расшифровка Лот 8'!#REF!</definedName>
    <definedName name="Z_9CFEEE50_AC2C_4460_8F60_933A9944ECD4_.wvu.FilterData" localSheetId="0" hidden="1">'расшифровка Лот 7'!$A$6:$B$14</definedName>
    <definedName name="Z_9CFEEE50_AC2C_4460_8F60_933A9944ECD4_.wvu.FilterData" localSheetId="1" hidden="1">'расшифровка Лот 8'!#REF!</definedName>
    <definedName name="Z_A3F23012_42D6_4E87_90CB_A632F14412C9_.wvu.FilterData" localSheetId="0" hidden="1">'расшифровка Лот 7'!$A$6:$I$14</definedName>
    <definedName name="Z_A3F23012_42D6_4E87_90CB_A632F14412C9_.wvu.FilterData" localSheetId="1" hidden="1">'расшифровка Лот 8'!#REF!</definedName>
    <definedName name="Z_A4044628_FC01_431A_A9F0_7AD37364A508_.wvu.FilterData" localSheetId="0" hidden="1">'расшифровка Лот 7'!$A$6:$B$18</definedName>
    <definedName name="Z_A4044628_FC01_431A_A9F0_7AD37364A508_.wvu.FilterData" localSheetId="1" hidden="1">'расшифровка Лот 8'!$A$6:$B$56</definedName>
    <definedName name="Z_A5B6A4D1_9D89_436E_BA0E_8985F88D3B23_.wvu.FilterData" localSheetId="0" hidden="1">'расшифровка Лот 7'!$A$6:$I$14</definedName>
    <definedName name="Z_A5B6A4D1_9D89_436E_BA0E_8985F88D3B23_.wvu.FilterData" localSheetId="1" hidden="1">'расшифровка Лот 8'!#REF!</definedName>
    <definedName name="Z_ADA64500_14B9_4F77_A641_71D95AF431BF_.wvu.FilterData" localSheetId="0" hidden="1">'расшифровка Лот 7'!$A$6:$I$14</definedName>
    <definedName name="Z_ADA64500_14B9_4F77_A641_71D95AF431BF_.wvu.FilterData" localSheetId="1" hidden="1">'расшифровка Лот 8'!#REF!</definedName>
    <definedName name="Z_B1D310BA_FB78_4255_AB9C_4408AADEC2D6_.wvu.FilterData" localSheetId="0" hidden="1">'расшифровка Лот 7'!$A$6:$I$18</definedName>
    <definedName name="Z_B1D310BA_FB78_4255_AB9C_4408AADEC2D6_.wvu.FilterData" localSheetId="1" hidden="1">'расшифровка Лот 8'!$A$6:$H$56</definedName>
    <definedName name="Z_B1F12B19_2BE5_4480_BEDE_1700F2B0F598_.wvu.FilterData" localSheetId="0" hidden="1">'расшифровка Лот 7'!$A$6:$I$18</definedName>
    <definedName name="Z_B1F12B19_2BE5_4480_BEDE_1700F2B0F598_.wvu.FilterData" localSheetId="1" hidden="1">'расшифровка Лот 8'!$A$6:$H$56</definedName>
    <definedName name="Z_B1F12B19_2BE5_4480_BEDE_1700F2B0F598_.wvu.PrintArea" localSheetId="0" hidden="1">'расшифровка Лот 7'!$A$1:$B$21</definedName>
    <definedName name="Z_B1F12B19_2BE5_4480_BEDE_1700F2B0F598_.wvu.PrintArea" localSheetId="1" hidden="1">'расшифровка Лот 8'!$A$1:$B$59</definedName>
    <definedName name="Z_B1F12B19_2BE5_4480_BEDE_1700F2B0F598_.wvu.Rows" localSheetId="0" hidden="1">'расшифровка Лот 7'!#REF!,'расшифровка Лот 7'!$22:$24</definedName>
    <definedName name="Z_B1F12B19_2BE5_4480_BEDE_1700F2B0F598_.wvu.Rows" localSheetId="1" hidden="1">'расшифровка Лот 8'!#REF!,'расшифровка Лот 8'!$60:$62</definedName>
    <definedName name="Z_B2EE6505_AC66_4CA9_8D94_1B6E6DEB83A4_.wvu.FilterData" localSheetId="0" hidden="1">'расшифровка Лот 7'!$A$6:$I$14</definedName>
    <definedName name="Z_B2EE6505_AC66_4CA9_8D94_1B6E6DEB83A4_.wvu.FilterData" localSheetId="1" hidden="1">'расшифровка Лот 8'!#REF!</definedName>
    <definedName name="Z_B7403E58_FEDB_4F3C_829A_7B80D8B1C08A_.wvu.FilterData" localSheetId="1" hidden="1">'расшифровка Лот 8'!$A$6:$B$56</definedName>
    <definedName name="Z_BB30E620_3DD1_4C71_A995_EB7013CCE7A1_.wvu.FilterData" localSheetId="0" hidden="1">'расшифровка Лот 7'!$A$6:$J$14</definedName>
    <definedName name="Z_BB30E620_3DD1_4C71_A995_EB7013CCE7A1_.wvu.FilterData" localSheetId="1" hidden="1">'расшифровка Лот 8'!#REF!</definedName>
    <definedName name="Z_BD219996_35DE_4D01_B91A_178078B6B651_.wvu.FilterData" localSheetId="0" hidden="1">'расшифровка Лот 7'!$A$6:$I$18</definedName>
    <definedName name="Z_BD219996_35DE_4D01_B91A_178078B6B651_.wvu.FilterData" localSheetId="1" hidden="1">'расшифровка Лот 8'!$A$6:$H$56</definedName>
    <definedName name="Z_BD50C195_3A30_4E29_9B95_1FB8A88C01E8_.wvu.FilterData" localSheetId="0" hidden="1">'расшифровка Лот 7'!$A$6:$B$18</definedName>
    <definedName name="Z_C009AF01_9330_4A04_94B3_C616EC519EE1_.wvu.Cols" localSheetId="1" hidden="1">'расшифровка Лот 8'!#REF!</definedName>
    <definedName name="Z_C009AF01_9330_4A04_94B3_C616EC519EE1_.wvu.FilterData" localSheetId="0" hidden="1">'расшифровка Лот 7'!$A$6:$B$18</definedName>
    <definedName name="Z_C009AF01_9330_4A04_94B3_C616EC519EE1_.wvu.FilterData" localSheetId="1" hidden="1">'расшифровка Лот 8'!$A$6:$B$56</definedName>
    <definedName name="Z_C009AF01_9330_4A04_94B3_C616EC519EE1_.wvu.PrintArea" localSheetId="0" hidden="1">'расшифровка Лот 7'!$A$1:$B$21</definedName>
    <definedName name="Z_C009AF01_9330_4A04_94B3_C616EC519EE1_.wvu.PrintArea" localSheetId="1" hidden="1">'расшифровка Лот 8'!$A$1:$B$59</definedName>
    <definedName name="Z_C1420D57_E2DC_4DCF_8669_E8CC7096691A_.wvu.FilterData" localSheetId="1" hidden="1">'расшифровка Лот 8'!$A$6:$B$56</definedName>
    <definedName name="Z_C586D3DE_CD2A_41B9_84B8_8B190736C78C_.wvu.FilterData" localSheetId="1" hidden="1">'расшифровка Лот 8'!$A$6:$B$56</definedName>
    <definedName name="Z_C7227DE7_3AAF_41B5_8366_0A591FAC4DD5_.wvu.FilterData" localSheetId="0" hidden="1">'расшифровка Лот 7'!$A$6:$I$18</definedName>
    <definedName name="Z_C7227DE7_3AAF_41B5_8366_0A591FAC4DD5_.wvu.FilterData" localSheetId="1" hidden="1">'расшифровка Лот 8'!$A$6:$H$56</definedName>
    <definedName name="Z_CB971097_10D7_4D41_92F3_7DB41D9C4905_.wvu.FilterData" localSheetId="1" hidden="1">'расшифровка Лот 8'!$A$6:$B$56</definedName>
    <definedName name="Z_CD288AB9_C5F2_4243_AF85_C610CB0FB234_.wvu.FilterData" localSheetId="0" hidden="1">'расшифровка Лот 7'!$A$6:$B$18</definedName>
    <definedName name="Z_CD288AB9_C5F2_4243_AF85_C610CB0FB234_.wvu.FilterData" localSheetId="1" hidden="1">'расшифровка Лот 8'!$A$6:$B$56</definedName>
    <definedName name="Z_D14ECDAA_850B_4C5A_9A87_695238603B2D_.wvu.FilterData" localSheetId="0" hidden="1">'расшифровка Лот 7'!$A$6:$I$14</definedName>
    <definedName name="Z_D14ECDAA_850B_4C5A_9A87_695238603B2D_.wvu.FilterData" localSheetId="1" hidden="1">'расшифровка Лот 8'!#REF!</definedName>
    <definedName name="Z_D25396C4_0410_4E9B_A738_51465E82A579_.wvu.FilterData" localSheetId="0" hidden="1">'расшифровка Лот 7'!$A$6:$I$14</definedName>
    <definedName name="Z_D25396C4_0410_4E9B_A738_51465E82A579_.wvu.FilterData" localSheetId="1" hidden="1">'расшифровка Лот 8'!#REF!</definedName>
    <definedName name="Z_D2840CC5_0435_42D0_9D79_23869BCFF0F4_.wvu.FilterData" localSheetId="0" hidden="1">'расшифровка Лот 7'!$A$6:$I$14</definedName>
    <definedName name="Z_D2840CC5_0435_42D0_9D79_23869BCFF0F4_.wvu.FilterData" localSheetId="1" hidden="1">'расшифровка Лот 8'!#REF!</definedName>
    <definedName name="Z_D31FEE10_F302_42A5_AE02_1FF8202DDDA7_.wvu.Cols" localSheetId="0" hidden="1">'расшифровка Лот 7'!#REF!</definedName>
    <definedName name="Z_D31FEE10_F302_42A5_AE02_1FF8202DDDA7_.wvu.Cols" localSheetId="1" hidden="1">'расшифровка Лот 8'!#REF!</definedName>
    <definedName name="Z_D31FEE10_F302_42A5_AE02_1FF8202DDDA7_.wvu.FilterData" localSheetId="0" hidden="1">'расшифровка Лот 7'!$A$6:$B$18</definedName>
    <definedName name="Z_D31FEE10_F302_42A5_AE02_1FF8202DDDA7_.wvu.FilterData" localSheetId="1" hidden="1">'расшифровка Лот 8'!$A$6:$B$56</definedName>
    <definedName name="Z_D31FEE10_F302_42A5_AE02_1FF8202DDDA7_.wvu.PrintArea" localSheetId="0" hidden="1">'расшифровка Лот 7'!$A$1:$B$21</definedName>
    <definedName name="Z_D31FEE10_F302_42A5_AE02_1FF8202DDDA7_.wvu.PrintArea" localSheetId="1" hidden="1">'расшифровка Лот 8'!$A$1:$B$59</definedName>
    <definedName name="Z_DA7015DA_FD19_4CF4_A62C_8D3496152B6B_.wvu.FilterData" localSheetId="0" hidden="1">'расшифровка Лот 7'!$A$6:$I$14</definedName>
    <definedName name="Z_DA7015DA_FD19_4CF4_A62C_8D3496152B6B_.wvu.FilterData" localSheetId="1" hidden="1">'расшифровка Лот 8'!#REF!</definedName>
    <definedName name="Z_DB87205C_0892_429D_8A4C_F5CA0C5EE1BE_.wvu.FilterData" localSheetId="0" hidden="1">'расшифровка Лот 7'!$A$6:$I$14</definedName>
    <definedName name="Z_DB87205C_0892_429D_8A4C_F5CA0C5EE1BE_.wvu.FilterData" localSheetId="1" hidden="1">'расшифровка Лот 8'!#REF!</definedName>
    <definedName name="Z_E0B8C771_960C_433A_B310_387ACCCCEF16_.wvu.FilterData" localSheetId="1" hidden="1">'расшифровка Лот 8'!$A$6:$B$56</definedName>
    <definedName name="Z_E13A7AB5_572E_4EE2_9777_002179045D55_.wvu.FilterData" localSheetId="0" hidden="1">'расшифровка Лот 7'!$A$6:$B$18</definedName>
    <definedName name="Z_E13A7AB5_572E_4EE2_9777_002179045D55_.wvu.FilterData" localSheetId="1" hidden="1">'расшифровка Лот 8'!$A$6:$B$56</definedName>
    <definedName name="Z_E3526032_4A50_4C0D_A055_FE10A1C883AD_.wvu.Cols" localSheetId="0" hidden="1">'расшифровка Лот 7'!#REF!</definedName>
    <definedName name="Z_E3526032_4A50_4C0D_A055_FE10A1C883AD_.wvu.Cols" localSheetId="1" hidden="1">'расшифровка Лот 8'!#REF!</definedName>
    <definedName name="Z_E3526032_4A50_4C0D_A055_FE10A1C883AD_.wvu.FilterData" localSheetId="0" hidden="1">'расшифровка Лот 7'!$A$6:$B$18</definedName>
    <definedName name="Z_E3526032_4A50_4C0D_A055_FE10A1C883AD_.wvu.FilterData" localSheetId="1" hidden="1">'расшифровка Лот 8'!$A$6:$B$56</definedName>
    <definedName name="Z_E3526032_4A50_4C0D_A055_FE10A1C883AD_.wvu.PrintArea" localSheetId="0" hidden="1">'расшифровка Лот 7'!$A$1:$B$21</definedName>
    <definedName name="Z_E3526032_4A50_4C0D_A055_FE10A1C883AD_.wvu.PrintArea" localSheetId="1" hidden="1">'расшифровка Лот 8'!$A$1:$B$59</definedName>
    <definedName name="Z_E69BA1C2_EDF0_48CE_B710_776959301843_.wvu.FilterData" localSheetId="0" hidden="1">'расшифровка Лот 7'!$A$6:$B$14</definedName>
    <definedName name="Z_E69BA1C2_EDF0_48CE_B710_776959301843_.wvu.FilterData" localSheetId="1" hidden="1">'расшифровка Лот 8'!#REF!</definedName>
    <definedName name="Z_E6ACF6CE_EEBD_4444_B824_22CDF2304E78_.wvu.FilterData" localSheetId="0" hidden="1">'расшифровка Лот 7'!$A$6:$I$18</definedName>
    <definedName name="Z_E6ACF6CE_EEBD_4444_B824_22CDF2304E78_.wvu.FilterData" localSheetId="1" hidden="1">'расшифровка Лот 8'!$A$6:$H$56</definedName>
    <definedName name="Z_E6EC4F03_3BDF_449D_9D4F_FD50F5DD626C_.wvu.FilterData" localSheetId="0" hidden="1">'расшифровка Лот 7'!$A$6:$I$18</definedName>
    <definedName name="Z_E6EC4F03_3BDF_449D_9D4F_FD50F5DD626C_.wvu.FilterData" localSheetId="1" hidden="1">'расшифровка Лот 8'!$A$6:$H$56</definedName>
    <definedName name="Z_E898E604_38A4_44D6_9394_74A002F3714D_.wvu.FilterData" localSheetId="0" hidden="1">'расшифровка Лот 7'!$A$6:$I$14</definedName>
    <definedName name="Z_E898E604_38A4_44D6_9394_74A002F3714D_.wvu.FilterData" localSheetId="1" hidden="1">'расшифровка Лот 8'!#REF!</definedName>
    <definedName name="Z_E8FA2DE5_B2EF_4AB6_B5A1_9479C8E858FD_.wvu.FilterData" localSheetId="0" hidden="1">'расшифровка Лот 7'!$A$6:$I$18</definedName>
    <definedName name="Z_E8FA2DE5_B2EF_4AB6_B5A1_9479C8E858FD_.wvu.FilterData" localSheetId="1" hidden="1">'расшифровка Лот 8'!$A$6:$H$56</definedName>
    <definedName name="Z_E9C76013_353C_4E58_92F3_E2FC12CFD451_.wvu.FilterData" localSheetId="0" hidden="1">'расшифровка Лот 7'!$A$6:$I$18</definedName>
    <definedName name="Z_E9C76013_353C_4E58_92F3_E2FC12CFD451_.wvu.FilterData" localSheetId="1" hidden="1">'расшифровка Лот 8'!$A$6:$H$56</definedName>
    <definedName name="Z_EB93E0B5_C768_45ED_93CC_7B8877904FD8_.wvu.FilterData" localSheetId="0" hidden="1">'расшифровка Лот 7'!$A$6:$I$14</definedName>
    <definedName name="Z_EB93E0B5_C768_45ED_93CC_7B8877904FD8_.wvu.FilterData" localSheetId="1" hidden="1">'расшифровка Лот 8'!#REF!</definedName>
    <definedName name="Z_EEDDBBDB_E1D4_45FC_A232_DE57F270D219_.wvu.FilterData" localSheetId="0" hidden="1">'расшифровка Лот 7'!$A$6:$I$18</definedName>
    <definedName name="Z_EEDDBBDB_E1D4_45FC_A232_DE57F270D219_.wvu.FilterData" localSheetId="1" hidden="1">'расшифровка Лот 8'!$A$6:$H$56</definedName>
    <definedName name="Z_F00E5B17_9DF8_4BCF_B5E2_5855B10A2B23_.wvu.FilterData" localSheetId="0" hidden="1">'расшифровка Лот 7'!$A$6:$I$18</definedName>
    <definedName name="Z_F00E5B17_9DF8_4BCF_B5E2_5855B10A2B23_.wvu.FilterData" localSheetId="1" hidden="1">'расшифровка Лот 8'!$A$6:$H$56</definedName>
    <definedName name="Z_F36FD401_50B8_4784_B274_2287599FB75E_.wvu.FilterData" localSheetId="0" hidden="1">'расшифровка Лот 7'!$A$6:$B$18</definedName>
    <definedName name="Z_F36FD401_50B8_4784_B274_2287599FB75E_.wvu.FilterData" localSheetId="1" hidden="1">'расшифровка Лот 8'!$A$6:$B$56</definedName>
    <definedName name="Z_F4C711C7_5728_4982_BB56_2B90D41A2353_.wvu.FilterData" localSheetId="0" hidden="1">'расшифровка Лот 7'!$A$6:$I$18</definedName>
    <definedName name="Z_F4C711C7_5728_4982_BB56_2B90D41A2353_.wvu.FilterData" localSheetId="1" hidden="1">'расшифровка Лот 8'!$A$6:$H$56</definedName>
    <definedName name="Z_F918BA17_6937_4F00_9126_F31C48B2E2B9_.wvu.FilterData" localSheetId="1" hidden="1">'расшифровка Лот 8'!$A$6:$B$56</definedName>
    <definedName name="Z_FF148466_C1E8_4CD5_B87A_B277D57B3FBB_.wvu.FilterData" localSheetId="0" hidden="1">'расшифровка Лот 7'!$A$6:$I$14</definedName>
    <definedName name="Z_FF148466_C1E8_4CD5_B87A_B277D57B3FBB_.wvu.FilterData" localSheetId="1" hidden="1">'расшифровка Лот 8'!#REF!</definedName>
    <definedName name="Z_FF1F5D49_2F1B_48A7_BC84_A21FC66D873D_.wvu.FilterData" localSheetId="0" hidden="1">'расшифровка Лот 7'!$A$6:$B$14</definedName>
    <definedName name="Z_FF1F5D49_2F1B_48A7_BC84_A21FC66D873D_.wvu.FilterData" localSheetId="1" hidden="1">'расшифровка Лот 8'!#REF!</definedName>
    <definedName name="_xlnm.Print_Area" localSheetId="0">'расшифровка Лот 7'!$A$1:$B$21</definedName>
    <definedName name="_xlnm.Print_Area" localSheetId="1">'расшифровка Лот 8'!$A$1:$B$59</definedName>
  </definedNames>
  <calcPr calcId="191029" iterate="1"/>
  <customWorkbookViews>
    <customWorkbookView name="Медведева Светлана Анатольевна - Личное представление" guid="{27109882-BA9C-49A4-B12D-0E3178760050}" mergeInterval="0" personalView="1" maximized="1" windowWidth="1916" windowHeight="855" tabRatio="714" activeSheetId="13"/>
    <customWorkbookView name="Фролова Ирина Владимировна - Личное представление" guid="{D31FEE10-F302-42A5-AE02-1FF8202DDDA7}" mergeInterval="0" personalView="1" maximized="1" windowWidth="1916" windowHeight="835" activeSheetId="13"/>
    <customWorkbookView name="Сагындиков Ленар Миннефатыйхович - Личное представление" guid="{C009AF01-9330-4A04-94B3-C616EC519EE1}" mergeInterval="0" personalView="1" maximized="1" windowWidth="1916" windowHeight="817" activeSheetId="13"/>
    <customWorkbookView name="Сафина Мария - Личное представление" guid="{0FB1E883-33AF-4A60-B1DE-FFDE85EE0050}" mergeInterval="0" personalView="1" maximized="1" windowWidth="1916" windowHeight="855" activeSheetId="18"/>
    <customWorkbookView name="Плющий Наталья Александровна - Личное представление" guid="{1628DE74-CBDF-458C-8C16-0AB86A37C52D}" mergeInterval="0" personalView="1" maximized="1" windowWidth="1903" windowHeight="799" activeSheetId="18"/>
    <customWorkbookView name="Егорова Елена Николаевна - Личное представление" guid="{B1F12B19-2BE5-4480-BEDE-1700F2B0F598}" mergeInterval="0" personalView="1" maximized="1" windowWidth="1675" windowHeight="903" activeSheetId="18"/>
    <customWorkbookView name="Сафина Мария Гавриловна - Личное представление" guid="{1AE52AD2-839D-4D91-A866-86D67D870F54}" mergeInterval="0" personalView="1" maximized="1" windowWidth="1916" windowHeight="861" activeSheetId="1"/>
    <customWorkbookView name="Сайфуллина Дина Ахметзакиевна - Личное представление" guid="{B2EE6505-AC66-4CA9-8D94-1B6E6DEB83A4}" mergeInterval="0" personalView="1" maximized="1" windowWidth="1916" windowHeight="823" activeSheetId="1"/>
    <customWorkbookView name="Васильев Роман Михайлович - Личное представление" guid="{4D380645-B12F-4CAC-8DF7-87B714E783CA}" mergeInterval="0" personalView="1" maximized="1" windowWidth="1912" windowHeight="852" activeSheetId="1"/>
    <customWorkbookView name="Назипова Ильмира Фарраховна - Личное представление" guid="{0C03E336-245B-40DC-AB7F-23F08C803EB0}" mergeInterval="0" personalView="1" maximized="1" windowWidth="1916" windowHeight="821" activeSheetId="1"/>
    <customWorkbookView name="Гизатуллина Диляра Габделрауфовна - Личное представление" guid="{E9C76013-353C-4E58-92F3-E2FC12CFD451}" mergeInterval="0" personalView="1" maximized="1" windowWidth="1916" windowHeight="861" activeSheetId="1"/>
    <customWorkbookView name="Исмагилова Диляра Наильевна - Личное представление" guid="{4397FEA9-1917-47A4-B5FE-334964CE58D4}" mergeInterval="0" personalView="1" maximized="1" windowWidth="1916" windowHeight="815" activeSheetId="13"/>
    <customWorkbookView name="Абдулхакова Наталья Анатольевна - Личное представление" guid="{2FAC14F9-BD08-41C5-A95E-EF3978E4FF71}" mergeInterval="0" personalView="1" maximized="1" windowWidth="1916" windowHeight="735" activeSheetId="13"/>
    <customWorkbookView name="Антонова Галина Михайловна - Личное представление" guid="{E3526032-4A50-4C0D-A055-FE10A1C883AD}" mergeInterval="0" personalView="1" maximized="1" xWindow="-8" yWindow="-8" windowWidth="1936" windowHeight="1056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7" l="1"/>
  <c r="D14" i="16"/>
  <c r="D19" i="16" l="1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</calcChain>
</file>

<file path=xl/sharedStrings.xml><?xml version="1.0" encoding="utf-8"?>
<sst xmlns="http://schemas.openxmlformats.org/spreadsheetml/2006/main" count="144" uniqueCount="75">
  <si>
    <t>Наименование имущества (позиций)</t>
  </si>
  <si>
    <t>Права требования к 13 физическим лицам</t>
  </si>
  <si>
    <t>Хафизов Ильмас Раисович, КД 785М/06 от 14.09.2006, Заочное решение Ново-Савиновского районного суда от 17.06.2009 по делу 2-2650/2009, г.Казань</t>
  </si>
  <si>
    <t>Зиновьев Юрий Александрович (поручитель ООО "Аркос", ИНН 0278108952 - исп.лист на взыскание денежного требования утрачен), КД 04-МСБ/0017 от 27.09.2011, Решение Орджоникидзевского районного суда г.Уфы по делу №2-1447/2014 от 30.06.2014, г.Казань</t>
  </si>
  <si>
    <t xml:space="preserve">Эберман Максим Миронович, (поручитель ООО "Автомакс 770", ИНН 1658122634, исключен из ЕГРЮЛ), КД 5910 от 29.12.2010, Решение Московского районного суда г.Казани по делу №2-1978/16 от 29.04.2016, г.Казань </t>
  </si>
  <si>
    <t>Вяткин Антон Александрович, Максютов Алексей Валерьевич (поручители ООО "АЛАН", ИНН 1201004783, исключен из ЕГРЮЛ), КД 12-МСБ.009/08 от 25.04.2008, Решение Волжского городского суда Республики Марий Эл по делу №2-78/09 от 19.03.2009, г.Казань</t>
  </si>
  <si>
    <t>Гольберг Ян Самуилович (поручитель ООО "Учебное проектно-производственное предприятие", ИНН 1661005200, исключен из ЕГРЮЛ), КД 514-МСБ от 11.03.2009, Решение Ново-Савиновского районного суда города Казани по делу №2-2162/15 от 20.03.2015, г.Казань</t>
  </si>
  <si>
    <t>Хорольский Алексей Юрьевич (поручитель ООО "Техпром", ИНН 1834052174, исключен из ЕГРЮЛ), КД 13/0016/12-МСБ от 27.09.2012, Решение Можгинского районного суда Удмуртской Республики по делу №2-665/16 от 17.05.2016, г.Казань</t>
  </si>
  <si>
    <t>Панкова Юлия Геннадьевна, (наследник поручителя ООО "Идель-Строй"/ООО "БУР-ЮГ" (правоприемник), ИНН 6167099125, исключен из ЕГРЮЛ), КД 253-МСБ от 19.07.2007, Определение Ново-Савиновского районного суда г.Казани Республики Татарстан по делу №13-275/2020 от 09.06.2020, г.Казань</t>
  </si>
  <si>
    <t>Кузнецова Лилия Васильевна (ИП Кузнецова Л.В. прекратил деятельность 30.05.2011) солидарно с Красильниковой Галиной Васильевной, КД 3Ю/06 от 03.03.2006, Решение Набережночелнинского городского суда РТ по делу №2-6312/07 от 11.12.2007, г.Казань</t>
  </si>
  <si>
    <t>Решетов Сергей Михайлович (ИП Решетов С.М. прекратил деятельность 22.08.2017) солидарно с Шихбабаевым Загидином Балабековичем, КД 42-МСБ/07 от 16.03.2007, Решение Кировского районного суда г.Казани по делу №2-194/09г. От 20.02.2009, г.Казань</t>
  </si>
  <si>
    <t>Матросов Александр Васильевич (ИП Матросов А.В. прекратил деятельность 25.05.2017), солидарно с ООО "Сладкая жизнь" ИНН 1832104229, КД 14024мип от 30.12.2014, Решение Первомайского районного суда г.Ижевска УР по делу №2-4413/2016 от 15.11.2016, г.Казань</t>
  </si>
  <si>
    <t>Сметанин Виктор Станиславович (ИП Сметанин В.С. прекратил деятельность 11.01.2021), КД 271-МСБ от 23.08.2007, КД 324-МСБ от 03.12.2007, Решение Московского районного суда г.Казани по делу №2-47/10 от 19.03.2010, г.Казань</t>
  </si>
  <si>
    <t>Гильфанов Радик Мансурович (ИП Гильфанов Р.М. прекратил деятельность 25.04.2013) солидарно с Гильфановой Халимой Гарапшовной, Мухаммадиевым Ильнаром Ильнуровичем, КД 293-МСБ от 26.09.2007, Решение Арского районного суда Республики Татарстан по делу №2-491-10 от 31.08.2010, г.Казань</t>
  </si>
  <si>
    <t>Зинин Александр Владимирович (ИП Зинин А.В. прекратил деятельность 24.03.2016) солидарно с Зининой Мариной Николаевной, КД 29-МСБ/07 от 30.11.2006, Решение Советского районного суда города Казани Республики Татарстан по делу №2-1130/09г. от 06.03.2009, г.Казань</t>
  </si>
  <si>
    <t>Столяров Константин Эдуардович (ИП Столяров К.Э. прекратил деятельность 25.06.2014), КД 34ю/06 от 10.08.2006, Решение Арбитражного суда Республики Татарстан по делу №А65-28322/2007 от 23.01.2008, г.Казань</t>
  </si>
  <si>
    <t>Русских Елена Рудольфовна (поручитель),  КД 67/016/11 от 19.04.2011, решение Ленинского районного суда города Ижевска УР от 08.10.2014, номер дела 2-2340/14, г.Казань.</t>
  </si>
  <si>
    <t>Гарифуллин Рамиль Салимович, Насыбуллина Эльвира Фаридовна (поручители),  КД 226/9012/11 от 12.07.2011, решение Ново-Савиновского районного суда г. Казани от 19.06.2014, номер дела 2-4631/2014, г.Казань.</t>
  </si>
  <si>
    <t>Брендин Андрей Вячеславович, КД 601М/07/11 от 18.10.2011, Заочное решение Лаишевского районного суда Республики Татарстан от 09.01.2013 по делу 2-54-13, г.Казань</t>
  </si>
  <si>
    <t>Хабутдинов Эдуард Абдрауфович, КД 0037/9009/12 от 28.02.2012, Судебный приказ Мирового судьи судебного участка №17 Волжского судебного района Республики Марий Эл от 15.03.2019 по делу №2-672/2019, г.Казань</t>
  </si>
  <si>
    <t>Домрачев Евгений Вячеславович, КД 369/9017/12 от 20.04.2012, судебный приказ Судебного участока №9 судебного района Октябрьский район г.Уфы от 19.11.2018, номер дела 2-1703/2018, г.Казань.</t>
  </si>
  <si>
    <t>Ступина Светлана Моисеевна, КД 050/9018/13 от 22.02.2013, судебный приказ Судебного участока № 28 Медведевского судебного района от 26.11.2018, номер дела 2-1598/2018, г.Казань.</t>
  </si>
  <si>
    <t>Лукина Надежда Александровна, КД 162/9018/13 от 16.05.2013, г.Казань.</t>
  </si>
  <si>
    <t>Ситдикова Эльмира Ильшатовна,  КД 126П-19/13 от 28.05.2013, судебный приказ  МССУ № 2 по Московского судебного района Казани, от 16.07.2021, г.Казань.</t>
  </si>
  <si>
    <t>Дурнов Роман Викторович,  КД 0334/9006/13 от 07.06.2013, судебный приказ судебного участка №1 по Менделеевскому судебному р-ну РТ, дело № 2-404/2021 от 16.04.2021г., г.Казань.</t>
  </si>
  <si>
    <t>Юшакова Людмила Николаевна, ЮШАКОВ ВАСИЛИЙ ВЕНИАМИНОВИЧ (поручитель), КД 328/9018/13 от 08.10.2013, г.Казань.</t>
  </si>
  <si>
    <t>Журавлев Александр Васильевич, Петухов Сергей Николаевич (поручитель), КД 0488/9009/13 от 10.10.2013, г.Казань.</t>
  </si>
  <si>
    <t>Гаврилова Светлана Викторовна, КД 0696/9005/13 от 16.10.2013, решение Набережночелнинского городского суда Республики Татарстан от 18.06.2014, номер дела 2-9712/2014, г.Казань.</t>
  </si>
  <si>
    <t>Егорова Ирина Владимировна, КД 0618/9009/13 от 16.12.2013, судебный приказ СУ №17 Волжского судебного района РМЭ от 13.08.2021г. по делу № 2-1582/2021, г.Казань.</t>
  </si>
  <si>
    <t>Буканов Игорь Кудайбергенович, КД 0007/9011/14 от 31.01.2014, судебный приказ Елабужскоко РОСП, № 2-820/2/2021 от  02.07.2021, г.Казань.</t>
  </si>
  <si>
    <t>Рязанов Михаил Геннадьевич, КД 0187/9005/14 от 18.03.2014, Заочное решение Набережночелнинского городского суда Республики Татарстан от 10/09/2018г. по делу № 2-8081/2018, г.Казань</t>
  </si>
  <si>
    <t>Евстафьева Светлана Павловна, КД 0285/9001/14 от 29.04.2014, судебный приказ С/у №10 по Нижнекамскому с/р от 07.03.2019, номер дела 2-372/10/2019, г.Казань.</t>
  </si>
  <si>
    <t xml:space="preserve">Алексеев Виталий Владимирович, КД 053/9012/12 от 01.03.2012, Заочное решение Московского районного суда г. Казани  от 16.05.2013г, дело №2-2218/2013 , г.Казань </t>
  </si>
  <si>
    <t>Папенков Сергей Владимирович, КД 86ПД/14 от 30.04.2014, решение Приволжского районного суда г. Казани от 18.05.2012, номер дела 2-2141/21, г.Казань.</t>
  </si>
  <si>
    <t>Гафиятуллин Рашит Заббарович, КД 169/9012/14 от 17.07.2014, судебный приказ  мирового судебного участока № 4 по Советскому судебному району Казани  от 15.01.2021, номер дела2-68/2021 , г.Казань.</t>
  </si>
  <si>
    <t>Загрутдинов Рамиль Расихович, КД 0406/9006/14 от 23.07.2014, г.Казань.</t>
  </si>
  <si>
    <t>Пискунов Василий Генадьевич,  КД 0416/9006/14 от 01.08.2014, судебный приказ Мирового судебного участока №1 по Менделеевскому району РТ от 25.03.2021, номер дела 2-300/2021, г.Казань.</t>
  </si>
  <si>
    <t>Булатов Руслан Ринатович, КД 0576/9005/14 от 18.08.2014, ОСП №2 г.Набережные Челны УФССП России по Республике Татарстан, №2-596/21/2021 от14.05.2021, г.Казань.</t>
  </si>
  <si>
    <t>Ахметова Айгуль Фаридовна, КД 0462/9006/14 от 22.08.2014, г.Казань.</t>
  </si>
  <si>
    <t>Ветлугин Игорь Александрович, Фадеева Лариса Викторовна (созаёмщик), КД 0403/9009/14 от 25.11.2014, г.Казань.</t>
  </si>
  <si>
    <t>Закирзянова Эльвира Александровна, КД 045/9019/19 от 05.06.2015, судебный приказ Судебного участока №9 по Ново-Савиновскому судебному району г. Казани  от 13.07.2021, дело номер 2-689/2021,  г.Казань.</t>
  </si>
  <si>
    <t>Ефремова Татьяна Александровна, КД 1237П/9015/15 от 25.08.2015, г.Казань.</t>
  </si>
  <si>
    <t>Бургуева Раксана Магомедхановна, КД 064/9012/15 от 26.08.2015, решение Судебного участка №3 по Советскому судебному району г.Казани от 26.04.2019, номер дела 2-669/2019, г.Казань.</t>
  </si>
  <si>
    <t>Клименко Николай Владимирович, КД 0355/9001/15 от 22.12.2015, судебный приказ  Мирового судебного участока №9 по Нижнекамскому судебному району РТ от 12.03.2021, номер дела 2-370/9/21, г.Казань.</t>
  </si>
  <si>
    <t>Хамитова Гульназ Фаритовна, КД 0056/9010/16 от 08.07.2016, судебный приказ с/у № 12 по судебному району г.Набережные Челны от 24.06.2019, номер дела 2-6587/2019, г.Казань.</t>
  </si>
  <si>
    <t>Карташев Олег Евгеньевич (поручитель), КД 190П/06 от 04.05.2006, решение ОСП №2 по Советскому району г. Казани, №105221/16/16060-ИП от 30.09.2016, г.Казань.</t>
  </si>
  <si>
    <t>Карташев Олег Евгеньевич (поручитель ), КД 85ПД/07 от 31.07.2007, решение АВИАСТРОИТЕЛЬНОГО РАЙОННОГО СУДА Г. КАЗАНИ от 25.03.2010, номер дела № 2-773/2010, г.Казань.</t>
  </si>
  <si>
    <t>Карташев Олег Евгеньевич (поручитель ), КД 556П/06 от 17.07.2006, решение Авиастроительного р/с по делу 2-2839/09 от 25.12.2019 №0105218/16/16060-ИП от 30.09.2016, г.Казань</t>
  </si>
  <si>
    <t>Иванова Татьяна Викторовна, КД 136/9012/12 от 26.04.2012, Заочное решение Советского районного суда от 28.11.2013  по делу 2-9661/13,  Решение Советского районного суда от 25.10.2013 по делу 2-4079/2013, г.Казань.</t>
  </si>
  <si>
    <t>Романова Валентина Геннадьевна (поручитель), Мусина Алсу Рафаиловна (поручитель) (Махмутова Любовь Сергеенва св-во о смерти), КД 131/07-м от 18.09.2007, Решение Набережночелнинского городского суда РТ от 02.09.2010, номер дела 2-7120/10, г.Казань</t>
  </si>
  <si>
    <t xml:space="preserve">Агафонов Сергей Викторович,  КД 185ПД/10 от 31.12.2010, Решение Зеленодольского городского суда от 20.03.2019, по делу №2-1552/2019 </t>
  </si>
  <si>
    <t>Бармашова Светлана Рустамовна, КД 570п/12-ч от 22.11.2012, Решение Мензелинского районного суда Республики Татарстан от 16.10.2018 по делу № 2-459/2018, г.Казань</t>
  </si>
  <si>
    <t>Масалимов Рашит Ахатович, КД 0111/9017/13 от 25.07.2013, судебный приказ СУ №3 по учалинскому с/р, дело номер 2-1042/2019 от06.05.2019,  г.Казань</t>
  </si>
  <si>
    <t>Акимов Александр Викторович (поручитель),  КД 690п/11-ч от 02.12.2011, судебный приказ СУ № 1 по Тукаевскому судебному району РТ от 16.12.2020 , номер дела 02-1241/2020-1, г.Казань</t>
  </si>
  <si>
    <t xml:space="preserve">Смирнов Вадим Андреевич, КД № 172/9018/12 от 24.07.2012г., г.Казань </t>
  </si>
  <si>
    <t>Соляник Петр Михайлович, КД 418/016/11 от 29.09.2011, Решение Октябрьского районного суда г.Ижевска от 23.10.2014 по делу 2-4522/2014, гКазань</t>
  </si>
  <si>
    <t>Костин Сергей Леонидович, КД 17а/12-ч от 08.02.2012, Решение Менделеевского районного суда Республики Татарстан от 17.08.2015  по делу 2-497/2015, г.Казань</t>
  </si>
  <si>
    <t>Шеронов Игорь Викторович, КД 082/0008/08 от 15.09.2008, заочное решение Приволжского районного суда города Казани Республики Татарстан  от 18.07.2011 по делу №2-1441/11, г.Казань</t>
  </si>
  <si>
    <t>Брындин Андрей Геннадьевич, КД 384/9000/11 от 30.06.2011, Исполнительный лист ФС №000833201от 22.09.2014, Исполнительный лист ФС №000833202 от 22.09.2014, Исполнительный лист ФС №000832560 от 22.09.2014, г.Казань</t>
  </si>
  <si>
    <t>Буранбаев Руслан Мэлсович, КД 224/9008/11-П от 18.07.2011, Решение Нижнекамского городского суда Республики Татарстан от 19.06.2014 по делу 2-2994/14, г.Казань</t>
  </si>
  <si>
    <t>Сайдашев Рустем Равилевич, КД 507А/0911 от 06.09.2011, Исполнительный лист дело № 2-3078/13 от 06.06.2013, г.Казань</t>
  </si>
  <si>
    <t>Калмахелидзе Амиран, КД 050/9015/12 от 05.03.2012, Определение Вахитовского районного суда г.Казани от 08.10.2014, Заочное решение Вахитовского районного суда г.Казани от 05.08.2014  по делу 2-7502/14 , г.Казань</t>
  </si>
  <si>
    <t>Закиров Нияз Ахметгалиевич, КД 91П/06 от 05.06.2013, Решение Приволжского районного суда г. Казани от 24.10.2008 по делу 2-4081/08, Определение  Приволжского районного суда г.Казани от 14/08/2012 по делу № 2-4081/08 , г.Казань</t>
  </si>
  <si>
    <t>Деревенькова Марина Валерьевна, КД 98М/07 от 16.02.2007, Заочное решение Ново-Савиновского районного суда г.Казани от 09.10.2009  по делу 2-4503/09, г.Казань</t>
  </si>
  <si>
    <t>Гайнутдинов Роман Раисович,  КД 476П/07 от 06.07.2007, Заочное решение Московского районного суда г. Казани Республики Татарстан от 24.03.2011 по делу 2-523/11, г.Казань</t>
  </si>
  <si>
    <t>Гарифуллин Айрат Акрамович, КД 322/9017/12 от 13.03.2012, Решение Туймазинского районного суда РТ от 06.08.2014 по делу № 2-2376/2014, Решение мирового судьи судебного участка № 4 по Туймазинскому району  от 26.03.2021 по делу № 2-48/2021</t>
  </si>
  <si>
    <t>Права требования к 51 физическому лицу</t>
  </si>
  <si>
    <t>Расшифровка сборных лотов</t>
  </si>
  <si>
    <t>Местонахождение</t>
  </si>
  <si>
    <t>г. Казань</t>
  </si>
  <si>
    <t xml:space="preserve"> Лот № 8</t>
  </si>
  <si>
    <t>№ п/п</t>
  </si>
  <si>
    <t>Сумма долга, руб.</t>
  </si>
  <si>
    <t>ИТОГО:</t>
  </si>
  <si>
    <t xml:space="preserve"> Лот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</si>
</sst>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.00\ _р_._-;\-* #,##0.00\ _р_._-;_-* &quot;-&quot;??\ _р_._-;_-@_-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64"/>
      <name val="Arial"/>
      <family val="2"/>
      <charset val="204"/>
    </font>
    <font>
      <sz val="10"/>
      <name val="Courier New"/>
      <family val="3"/>
      <charset val="204"/>
    </font>
    <font>
      <sz val="11"/>
      <color rgb="FF000000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</font>
    <font>
      <sz val="10"/>
      <color theme="1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5">
    <xf numFmtId="0" fontId="0" fillId="0" borderId="0"/>
    <xf numFmtId="0" fontId="4" fillId="0" borderId="0"/>
    <xf numFmtId="0" fontId="2" fillId="0" borderId="0"/>
    <xf numFmtId="0" fontId="1" fillId="0" borderId="0"/>
    <xf numFmtId="0" fontId="2" fillId="0" borderId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4" fillId="0" borderId="0"/>
    <xf numFmtId="0" fontId="8" fillId="0" borderId="0"/>
    <xf numFmtId="0" fontId="3" fillId="3" borderId="2" applyNumberFormat="0" applyFon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3" fillId="0" borderId="0"/>
    <xf numFmtId="0" fontId="1" fillId="0" borderId="0"/>
    <xf numFmtId="0" fontId="14" fillId="0" borderId="0"/>
    <xf numFmtId="0" fontId="3" fillId="0" borderId="0"/>
    <xf numFmtId="0" fontId="14" fillId="0" borderId="0"/>
    <xf numFmtId="0" fontId="2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6" fillId="0" borderId="0" applyFont="0" applyFill="0" applyBorder="0" applyAlignment="0" applyProtection="0"/>
    <xf numFmtId="0" fontId="16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" fillId="0" borderId="0"/>
    <xf numFmtId="0" fontId="17" fillId="0" borderId="0"/>
    <xf numFmtId="0" fontId="4" fillId="0" borderId="0"/>
    <xf numFmtId="0" fontId="1" fillId="0" borderId="0"/>
    <xf numFmtId="0" fontId="4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45">
    <xf numFmtId="0" fontId="0" fillId="0" borderId="0" xfId="0"/>
    <xf numFmtId="0" fontId="19" fillId="0" borderId="0" xfId="0" applyFont="1" applyFill="1" applyBorder="1"/>
    <xf numFmtId="0" fontId="19" fillId="0" borderId="0" xfId="0" applyFont="1" applyFill="1"/>
    <xf numFmtId="0" fontId="19" fillId="0" borderId="0" xfId="0" applyFont="1" applyFill="1" applyAlignment="1">
      <alignment horizontal="center" vertical="center"/>
    </xf>
    <xf numFmtId="0" fontId="21" fillId="0" borderId="0" xfId="0" applyFont="1" applyFill="1"/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19" fillId="22" borderId="0" xfId="0" applyFont="1" applyFill="1" applyBorder="1"/>
    <xf numFmtId="0" fontId="20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left" vertical="top" wrapText="1"/>
    </xf>
    <xf numFmtId="0" fontId="22" fillId="0" borderId="1" xfId="0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horizontal="left" vertical="top" wrapText="1"/>
    </xf>
    <xf numFmtId="0" fontId="19" fillId="22" borderId="1" xfId="0" applyFont="1" applyFill="1" applyBorder="1" applyAlignment="1" applyProtection="1">
      <alignment horizontal="center" vertical="center" wrapText="1"/>
    </xf>
    <xf numFmtId="0" fontId="22" fillId="22" borderId="1" xfId="0" applyFont="1" applyFill="1" applyBorder="1" applyAlignment="1" applyProtection="1">
      <alignment horizontal="left" vertical="center" wrapText="1"/>
      <protection locked="0"/>
    </xf>
    <xf numFmtId="0" fontId="19" fillId="22" borderId="0" xfId="0" applyFont="1" applyFill="1" applyBorder="1" applyAlignment="1">
      <alignment horizontal="center" vertical="center"/>
    </xf>
    <xf numFmtId="0" fontId="22" fillId="22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2" fillId="22" borderId="1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2" fillId="22" borderId="4" xfId="0" applyFont="1" applyFill="1" applyBorder="1" applyAlignment="1">
      <alignment horizontal="left" vertical="center" wrapText="1"/>
    </xf>
    <xf numFmtId="0" fontId="25" fillId="22" borderId="1" xfId="0" applyFont="1" applyFill="1" applyBorder="1" applyAlignment="1" applyProtection="1">
      <alignment horizontal="left" vertical="center" wrapText="1"/>
      <protection locked="0"/>
    </xf>
    <xf numFmtId="4" fontId="20" fillId="0" borderId="1" xfId="0" applyNumberFormat="1" applyFont="1" applyFill="1" applyBorder="1" applyAlignment="1">
      <alignment horizontal="center"/>
    </xf>
    <xf numFmtId="4" fontId="26" fillId="22" borderId="1" xfId="0" applyNumberFormat="1" applyFont="1" applyFill="1" applyBorder="1" applyAlignment="1" applyProtection="1">
      <alignment horizontal="center" vertical="center"/>
      <protection locked="0"/>
    </xf>
    <xf numFmtId="4" fontId="18" fillId="22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</cellXfs>
  <cellStyles count="75">
    <cellStyle name="20% - Акцент1 2" xfId="8" xr:uid="{00000000-0005-0000-0000-000000000000}"/>
    <cellStyle name="20% - Акцент2 2" xfId="9" xr:uid="{00000000-0005-0000-0000-000001000000}"/>
    <cellStyle name="20% - Акцент3 2" xfId="10" xr:uid="{00000000-0005-0000-0000-000002000000}"/>
    <cellStyle name="20% - Акцент4 2" xfId="11" xr:uid="{00000000-0005-0000-0000-000003000000}"/>
    <cellStyle name="20% - Акцент5 2" xfId="12" xr:uid="{00000000-0005-0000-0000-000004000000}"/>
    <cellStyle name="20% - Акцент6 2" xfId="13" xr:uid="{00000000-0005-0000-0000-000005000000}"/>
    <cellStyle name="40% - Акцент1 2" xfId="14" xr:uid="{00000000-0005-0000-0000-000006000000}"/>
    <cellStyle name="40% - Акцент2 2" xfId="15" xr:uid="{00000000-0005-0000-0000-000007000000}"/>
    <cellStyle name="40% - Акцент3 2" xfId="16" xr:uid="{00000000-0005-0000-0000-000008000000}"/>
    <cellStyle name="40% - Акцент4 2" xfId="17" xr:uid="{00000000-0005-0000-0000-000009000000}"/>
    <cellStyle name="40% - Акцент5 2" xfId="18" xr:uid="{00000000-0005-0000-0000-00000A000000}"/>
    <cellStyle name="40% - Акцент6 2" xfId="19" xr:uid="{00000000-0005-0000-0000-00000B000000}"/>
    <cellStyle name="60% — акцент1 2" xfId="20" xr:uid="{00000000-0005-0000-0000-00000C000000}"/>
    <cellStyle name="60% — акцент2 2" xfId="21" xr:uid="{00000000-0005-0000-0000-00000D000000}"/>
    <cellStyle name="60% — акцент3 2" xfId="22" xr:uid="{00000000-0005-0000-0000-00000E000000}"/>
    <cellStyle name="60% — акцент4 2" xfId="23" xr:uid="{00000000-0005-0000-0000-00000F000000}"/>
    <cellStyle name="60% — акцент5 2" xfId="24" xr:uid="{00000000-0005-0000-0000-000010000000}"/>
    <cellStyle name="60% — акцент6 2" xfId="25" xr:uid="{00000000-0005-0000-0000-000011000000}"/>
    <cellStyle name="Денежный 2" xfId="26" xr:uid="{00000000-0005-0000-0000-000012000000}"/>
    <cellStyle name="Денежный 2 2" xfId="67" xr:uid="{00000000-0005-0000-0000-000013000000}"/>
    <cellStyle name="Денежный 4" xfId="27" xr:uid="{00000000-0005-0000-0000-000014000000}"/>
    <cellStyle name="Название 2" xfId="28" xr:uid="{00000000-0005-0000-0000-000015000000}"/>
    <cellStyle name="Нейтральный 2" xfId="29" xr:uid="{00000000-0005-0000-0000-000016000000}"/>
    <cellStyle name="Обычный" xfId="0" builtinId="0"/>
    <cellStyle name="Обычный 10" xfId="48" xr:uid="{00000000-0005-0000-0000-000018000000}"/>
    <cellStyle name="Обычный 10 2" xfId="47" xr:uid="{00000000-0005-0000-0000-000019000000}"/>
    <cellStyle name="Обычный 11" xfId="49" xr:uid="{00000000-0005-0000-0000-00001A000000}"/>
    <cellStyle name="Обычный 12" xfId="38" xr:uid="{00000000-0005-0000-0000-00001B000000}"/>
    <cellStyle name="Обычный 13" xfId="50" xr:uid="{00000000-0005-0000-0000-00001C000000}"/>
    <cellStyle name="Обычный 14" xfId="51" xr:uid="{00000000-0005-0000-0000-00001D000000}"/>
    <cellStyle name="Обычный 2" xfId="1" xr:uid="{00000000-0005-0000-0000-00001E000000}"/>
    <cellStyle name="Обычный 2 2" xfId="30" xr:uid="{00000000-0005-0000-0000-00001F000000}"/>
    <cellStyle name="Обычный 2 2 2" xfId="39" xr:uid="{00000000-0005-0000-0000-000020000000}"/>
    <cellStyle name="Обычный 2 3" xfId="2" xr:uid="{00000000-0005-0000-0000-000021000000}"/>
    <cellStyle name="Обычный 2 4" xfId="64" xr:uid="{00000000-0005-0000-0000-000022000000}"/>
    <cellStyle name="Обычный 2 5" xfId="65" xr:uid="{00000000-0005-0000-0000-000023000000}"/>
    <cellStyle name="Обычный 2 6" xfId="66" xr:uid="{00000000-0005-0000-0000-000024000000}"/>
    <cellStyle name="Обычный 2 7" xfId="68" xr:uid="{00000000-0005-0000-0000-000025000000}"/>
    <cellStyle name="Обычный 227 2 2 2 4" xfId="62" xr:uid="{00000000-0005-0000-0000-000026000000}"/>
    <cellStyle name="Обычный 27 7 3" xfId="40" xr:uid="{00000000-0005-0000-0000-000027000000}"/>
    <cellStyle name="Обычный 276 3" xfId="58" xr:uid="{00000000-0005-0000-0000-000028000000}"/>
    <cellStyle name="Обычный 29" xfId="41" xr:uid="{00000000-0005-0000-0000-000029000000}"/>
    <cellStyle name="Обычный 3" xfId="3" xr:uid="{00000000-0005-0000-0000-00002A000000}"/>
    <cellStyle name="Обычный 3 2" xfId="42" xr:uid="{00000000-0005-0000-0000-00002B000000}"/>
    <cellStyle name="Обычный 373" xfId="57" xr:uid="{00000000-0005-0000-0000-00002C000000}"/>
    <cellStyle name="Обычный 374" xfId="59" xr:uid="{00000000-0005-0000-0000-00002D000000}"/>
    <cellStyle name="Обычный 4" xfId="7" xr:uid="{00000000-0005-0000-0000-00002E000000}"/>
    <cellStyle name="Обычный 4 2" xfId="43" xr:uid="{00000000-0005-0000-0000-00002F000000}"/>
    <cellStyle name="Обычный 4 3" xfId="63" xr:uid="{00000000-0005-0000-0000-000030000000}"/>
    <cellStyle name="Обычный 5" xfId="35" xr:uid="{00000000-0005-0000-0000-000031000000}"/>
    <cellStyle name="Обычный 5 2" xfId="44" xr:uid="{00000000-0005-0000-0000-000032000000}"/>
    <cellStyle name="Обычный 5 3" xfId="54" xr:uid="{00000000-0005-0000-0000-000033000000}"/>
    <cellStyle name="Обычный 5 4" xfId="52" xr:uid="{00000000-0005-0000-0000-000034000000}"/>
    <cellStyle name="Обычный 6" xfId="4" xr:uid="{00000000-0005-0000-0000-000035000000}"/>
    <cellStyle name="Обычный 7" xfId="31" xr:uid="{00000000-0005-0000-0000-000036000000}"/>
    <cellStyle name="Обычный 8" xfId="36" xr:uid="{00000000-0005-0000-0000-000037000000}"/>
    <cellStyle name="Обычный 8 2" xfId="55" xr:uid="{00000000-0005-0000-0000-000038000000}"/>
    <cellStyle name="Обычный 8 3" xfId="53" xr:uid="{00000000-0005-0000-0000-000039000000}"/>
    <cellStyle name="Обычный 9" xfId="37" xr:uid="{00000000-0005-0000-0000-00003A000000}"/>
    <cellStyle name="Обычный 9 2" xfId="45" xr:uid="{00000000-0005-0000-0000-00003B000000}"/>
    <cellStyle name="Примечание 2" xfId="32" xr:uid="{00000000-0005-0000-0000-00003C000000}"/>
    <cellStyle name="Финансовый [0] 2" xfId="70" xr:uid="{00000000-0005-0000-0000-00003D000000}"/>
    <cellStyle name="Финансовый [0] 3" xfId="69" xr:uid="{00000000-0005-0000-0000-00003E000000}"/>
    <cellStyle name="Финансовый 2" xfId="5" xr:uid="{00000000-0005-0000-0000-00003F000000}"/>
    <cellStyle name="Финансовый 2 2" xfId="61" xr:uid="{00000000-0005-0000-0000-000040000000}"/>
    <cellStyle name="Финансовый 3" xfId="6" xr:uid="{00000000-0005-0000-0000-000041000000}"/>
    <cellStyle name="Финансовый 3 2" xfId="33" xr:uid="{00000000-0005-0000-0000-000042000000}"/>
    <cellStyle name="Финансовый 3 3" xfId="56" xr:uid="{00000000-0005-0000-0000-000043000000}"/>
    <cellStyle name="Финансовый 4" xfId="46" xr:uid="{00000000-0005-0000-0000-000044000000}"/>
    <cellStyle name="Финансовый 4 2" xfId="60" xr:uid="{00000000-0005-0000-0000-000045000000}"/>
    <cellStyle name="Финансовый 5" xfId="34" xr:uid="{00000000-0005-0000-0000-000046000000}"/>
    <cellStyle name="Финансовый 6" xfId="71" xr:uid="{00000000-0005-0000-0000-000047000000}"/>
    <cellStyle name="Финансовый 7" xfId="72" xr:uid="{00000000-0005-0000-0000-000048000000}"/>
    <cellStyle name="Финансовый 8" xfId="73" xr:uid="{00000000-0005-0000-0000-000049000000}"/>
    <cellStyle name="Финансовый 9" xfId="74" xr:uid="{00000000-0005-0000-0000-00004A000000}"/>
  </cellStyles>
  <dxfs count="0"/>
  <tableStyles count="0" defaultTableStyle="TableStyleMedium2" defaultPivotStyle="PivotStyleLight16"/>
  <colors>
    <mruColors>
      <color rgb="FF99CCFF"/>
      <color rgb="FFFF99FF"/>
      <color rgb="FFFFCCFF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showZeros="0" tabSelected="1" zoomScale="80" zoomScaleNormal="80" zoomScalePageLayoutView="125" workbookViewId="0">
      <pane ySplit="5" topLeftCell="A6" activePane="bottomLeft" state="frozen"/>
      <selection pane="bottomLeft" activeCell="D19" sqref="D19"/>
    </sheetView>
  </sheetViews>
  <sheetFormatPr defaultColWidth="8.7109375" defaultRowHeight="15.75" x14ac:dyDescent="0.2"/>
  <cols>
    <col min="1" max="1" width="14" style="13" customWidth="1"/>
    <col min="2" max="2" width="170.140625" style="12" customWidth="1"/>
    <col min="3" max="3" width="30.5703125" style="3" customWidth="1"/>
    <col min="4" max="4" width="27.42578125" style="2" customWidth="1"/>
    <col min="5" max="16384" width="8.7109375" style="2"/>
  </cols>
  <sheetData>
    <row r="1" spans="1:4" s="4" customFormat="1" x14ac:dyDescent="0.2">
      <c r="A1" s="6"/>
      <c r="B1" s="8"/>
      <c r="C1" s="5"/>
    </row>
    <row r="2" spans="1:4" s="4" customFormat="1" x14ac:dyDescent="0.25">
      <c r="A2" s="2"/>
      <c r="B2" s="24" t="s">
        <v>67</v>
      </c>
      <c r="C2" s="5"/>
    </row>
    <row r="3" spans="1:4" s="4" customFormat="1" x14ac:dyDescent="0.2">
      <c r="B3" s="9"/>
      <c r="C3" s="5"/>
    </row>
    <row r="4" spans="1:4" x14ac:dyDescent="0.2">
      <c r="A4" s="25" t="s">
        <v>74</v>
      </c>
      <c r="B4" s="29" t="s">
        <v>1</v>
      </c>
      <c r="C4" s="38" t="s">
        <v>68</v>
      </c>
      <c r="D4" s="38" t="s">
        <v>72</v>
      </c>
    </row>
    <row r="5" spans="1:4" ht="12.75" customHeight="1" x14ac:dyDescent="0.2">
      <c r="A5" s="23" t="s">
        <v>71</v>
      </c>
      <c r="B5" s="28" t="s">
        <v>0</v>
      </c>
      <c r="C5" s="38"/>
      <c r="D5" s="38"/>
    </row>
    <row r="6" spans="1:4" s="1" customFormat="1" ht="31.5" x14ac:dyDescent="0.2">
      <c r="A6" s="14">
        <v>1</v>
      </c>
      <c r="B6" s="10" t="s">
        <v>3</v>
      </c>
      <c r="C6" s="14" t="s">
        <v>69</v>
      </c>
      <c r="D6" s="35">
        <v>8892550.9499999993</v>
      </c>
    </row>
    <row r="7" spans="1:4" s="1" customFormat="1" ht="31.5" x14ac:dyDescent="0.2">
      <c r="A7" s="14">
        <f>A6+1</f>
        <v>2</v>
      </c>
      <c r="B7" s="10" t="s">
        <v>12</v>
      </c>
      <c r="C7" s="14" t="s">
        <v>69</v>
      </c>
      <c r="D7" s="36">
        <v>1907118.94</v>
      </c>
    </row>
    <row r="8" spans="1:4" s="1" customFormat="1" ht="31.5" x14ac:dyDescent="0.2">
      <c r="A8" s="14">
        <f t="shared" ref="A8:A18" si="0">A7+1</f>
        <v>3</v>
      </c>
      <c r="B8" s="11" t="s">
        <v>4</v>
      </c>
      <c r="C8" s="14" t="s">
        <v>69</v>
      </c>
      <c r="D8" s="35">
        <v>5818143.7199999997</v>
      </c>
    </row>
    <row r="9" spans="1:4" s="1" customFormat="1" ht="31.5" x14ac:dyDescent="0.2">
      <c r="A9" s="14">
        <f t="shared" si="0"/>
        <v>4</v>
      </c>
      <c r="B9" s="10" t="s">
        <v>11</v>
      </c>
      <c r="C9" s="14" t="s">
        <v>69</v>
      </c>
      <c r="D9" s="35">
        <v>523446.76</v>
      </c>
    </row>
    <row r="10" spans="1:4" s="1" customFormat="1" ht="31.5" x14ac:dyDescent="0.2">
      <c r="A10" s="14">
        <f t="shared" si="0"/>
        <v>5</v>
      </c>
      <c r="B10" s="10" t="s">
        <v>10</v>
      </c>
      <c r="C10" s="14" t="s">
        <v>69</v>
      </c>
      <c r="D10" s="35">
        <v>674846.23</v>
      </c>
    </row>
    <row r="11" spans="1:4" s="1" customFormat="1" ht="31.5" x14ac:dyDescent="0.2">
      <c r="A11" s="14">
        <f t="shared" si="0"/>
        <v>6</v>
      </c>
      <c r="B11" s="10" t="s">
        <v>9</v>
      </c>
      <c r="C11" s="14" t="s">
        <v>69</v>
      </c>
      <c r="D11" s="35">
        <v>91414.349999999991</v>
      </c>
    </row>
    <row r="12" spans="1:4" s="1" customFormat="1" ht="31.5" x14ac:dyDescent="0.2">
      <c r="A12" s="14">
        <f t="shared" si="0"/>
        <v>7</v>
      </c>
      <c r="B12" s="10" t="s">
        <v>13</v>
      </c>
      <c r="C12" s="14" t="s">
        <v>69</v>
      </c>
      <c r="D12" s="35">
        <v>1043297.13</v>
      </c>
    </row>
    <row r="13" spans="1:4" s="1" customFormat="1" ht="31.5" x14ac:dyDescent="0.2">
      <c r="A13" s="14">
        <f t="shared" si="0"/>
        <v>8</v>
      </c>
      <c r="B13" s="10" t="s">
        <v>14</v>
      </c>
      <c r="C13" s="14" t="s">
        <v>69</v>
      </c>
      <c r="D13" s="36">
        <v>859213.8</v>
      </c>
    </row>
    <row r="14" spans="1:4" s="1" customFormat="1" ht="31.5" x14ac:dyDescent="0.2">
      <c r="A14" s="14">
        <f t="shared" si="0"/>
        <v>9</v>
      </c>
      <c r="B14" s="11" t="s">
        <v>5</v>
      </c>
      <c r="C14" s="14" t="s">
        <v>69</v>
      </c>
      <c r="D14" s="35">
        <f>436871.92-0.03</f>
        <v>436871.88999999996</v>
      </c>
    </row>
    <row r="15" spans="1:4" s="1" customFormat="1" ht="31.5" x14ac:dyDescent="0.2">
      <c r="A15" s="14">
        <f t="shared" si="0"/>
        <v>10</v>
      </c>
      <c r="B15" s="11" t="s">
        <v>6</v>
      </c>
      <c r="C15" s="14" t="s">
        <v>69</v>
      </c>
      <c r="D15" s="35">
        <v>176676.26</v>
      </c>
    </row>
    <row r="16" spans="1:4" s="1" customFormat="1" ht="31.5" x14ac:dyDescent="0.2">
      <c r="A16" s="14">
        <f t="shared" si="0"/>
        <v>11</v>
      </c>
      <c r="B16" s="10" t="s">
        <v>15</v>
      </c>
      <c r="C16" s="14" t="s">
        <v>69</v>
      </c>
      <c r="D16" s="37">
        <v>465197.17</v>
      </c>
    </row>
    <row r="17" spans="1:4" s="1" customFormat="1" ht="31.5" x14ac:dyDescent="0.2">
      <c r="A17" s="14">
        <f t="shared" si="0"/>
        <v>12</v>
      </c>
      <c r="B17" s="11" t="s">
        <v>7</v>
      </c>
      <c r="C17" s="14" t="s">
        <v>69</v>
      </c>
      <c r="D17" s="35">
        <v>941649.1</v>
      </c>
    </row>
    <row r="18" spans="1:4" s="1" customFormat="1" ht="31.5" x14ac:dyDescent="0.2">
      <c r="A18" s="14">
        <f t="shared" si="0"/>
        <v>13</v>
      </c>
      <c r="B18" s="10" t="s">
        <v>8</v>
      </c>
      <c r="C18" s="14" t="s">
        <v>69</v>
      </c>
      <c r="D18" s="35">
        <v>985310.52</v>
      </c>
    </row>
    <row r="19" spans="1:4" ht="15.75" customHeight="1" x14ac:dyDescent="0.25">
      <c r="A19" s="42" t="s">
        <v>73</v>
      </c>
      <c r="B19" s="42"/>
      <c r="C19" s="42"/>
      <c r="D19" s="32">
        <f>SUM(D6:D18)</f>
        <v>22815736.820000008</v>
      </c>
    </row>
    <row r="20" spans="1:4" s="4" customFormat="1" ht="12.75" x14ac:dyDescent="0.2">
      <c r="A20" s="41"/>
      <c r="B20" s="41"/>
      <c r="C20" s="5"/>
    </row>
    <row r="21" spans="1:4" s="4" customFormat="1" ht="12.75" x14ac:dyDescent="0.2">
      <c r="A21" s="40"/>
      <c r="B21" s="40"/>
      <c r="C21" s="5"/>
    </row>
    <row r="22" spans="1:4" ht="12.75" x14ac:dyDescent="0.2">
      <c r="A22" s="39"/>
      <c r="B22" s="39"/>
    </row>
    <row r="23" spans="1:4" ht="12.75" x14ac:dyDescent="0.2">
      <c r="A23" s="39"/>
      <c r="B23" s="39"/>
    </row>
    <row r="24" spans="1:4" s="3" customFormat="1" ht="12.75" x14ac:dyDescent="0.25">
      <c r="A24" s="39"/>
      <c r="B24" s="39"/>
    </row>
    <row r="25" spans="1:4" s="3" customFormat="1" ht="12.75" x14ac:dyDescent="0.2">
      <c r="A25" s="41"/>
      <c r="B25" s="41"/>
    </row>
    <row r="26" spans="1:4" s="3" customFormat="1" ht="12.75" x14ac:dyDescent="0.25">
      <c r="A26" s="40"/>
      <c r="B26" s="40"/>
    </row>
    <row r="27" spans="1:4" s="3" customFormat="1" ht="12.75" x14ac:dyDescent="0.25">
      <c r="A27" s="39"/>
      <c r="B27" s="39"/>
    </row>
    <row r="28" spans="1:4" s="3" customFormat="1" ht="12.75" x14ac:dyDescent="0.25">
      <c r="A28" s="39"/>
      <c r="B28" s="39"/>
    </row>
    <row r="29" spans="1:4" s="3" customFormat="1" ht="12.75" x14ac:dyDescent="0.25">
      <c r="A29" s="39"/>
      <c r="B29" s="39"/>
    </row>
  </sheetData>
  <customSheetViews>
    <customSheetView guid="{27109882-BA9C-49A4-B12D-0E3178760050}" scale="80" showPageBreaks="1" zeroValues="0" fitToPage="1" printArea="1" showAutoFilter="1" topLeftCell="L1">
      <pane ySplit="7" topLeftCell="A8" activePane="bottomLeft" state="frozen"/>
      <selection pane="bottomLeft" activeCell="Q4" sqref="Q4"/>
      <pageMargins left="0.7" right="0.7" top="0.75" bottom="0.75" header="0.3" footer="0.3"/>
      <pageSetup paperSize="9" scale="68" fitToHeight="0" orientation="landscape" r:id="rId1"/>
      <headerFooter>
        <oddFooter>&amp;C&amp;P</oddFooter>
      </headerFooter>
      <autoFilter ref="A7:AJ22" xr:uid="{95E46305-BD53-4CDD-AA21-ADDE21B295C5}"/>
    </customSheetView>
    <customSheetView guid="{D31FEE10-F302-42A5-AE02-1FF8202DDDA7}" scale="80" showPageBreaks="1" zeroValues="0" fitToPage="1" printArea="1" showAutoFilter="1" hiddenColumns="1">
      <pane ySplit="7" topLeftCell="A11" activePane="bottomLeft" state="frozen"/>
      <selection pane="bottomLeft" activeCell="A8" sqref="A8:E8"/>
      <pageMargins left="0.70866141732283472" right="0.70866141732283472" top="0.74803149606299213" bottom="0.74803149606299213" header="0.31496062992125984" footer="0.31496062992125984"/>
      <pageSetup paperSize="9" scale="45" fitToHeight="2" orientation="portrait" r:id="rId2"/>
      <headerFooter>
        <oddFooter>&amp;C&amp;P</oddFooter>
      </headerFooter>
      <autoFilter ref="A7:AJ22" xr:uid="{E2508FEB-2B9F-4F40-8752-33414AD07079}"/>
    </customSheetView>
    <customSheetView guid="{C009AF01-9330-4A04-94B3-C616EC519EE1}" scale="80" showPageBreaks="1" zeroValues="0" fitToPage="1" printArea="1" showAutoFilter="1" topLeftCell="L1">
      <pane ySplit="7" topLeftCell="A20" activePane="bottomLeft" state="frozen"/>
      <selection pane="bottomLeft" activeCell="P20" sqref="P20"/>
      <pageMargins left="0.7" right="0.7" top="0.75" bottom="0.75" header="0.3" footer="0.3"/>
      <pageSetup paperSize="9" scale="68" fitToHeight="0" orientation="landscape" r:id="rId3"/>
      <headerFooter>
        <oddFooter>&amp;C&amp;P</oddFooter>
      </headerFooter>
      <autoFilter ref="A7:AJ22" xr:uid="{6CC89C7D-48FE-4BDC-A5B4-8454302082D4}"/>
    </customSheetView>
    <customSheetView guid="{4397FEA9-1917-47A4-B5FE-334964CE58D4}" scale="80" showPageBreaks="1" zeroValues="0" fitToPage="1" printArea="1" showAutoFilter="1">
      <pane ySplit="7" topLeftCell="A8" activePane="bottomLeft" state="frozen"/>
      <selection pane="bottomLeft" activeCell="J9" sqref="J9:N21"/>
      <pageMargins left="0.7" right="0.7" top="0.75" bottom="0.75" header="0.3" footer="0.3"/>
      <pageSetup paperSize="9" scale="68" fitToHeight="0" orientation="landscape" r:id="rId4"/>
      <headerFooter>
        <oddFooter>&amp;C&amp;P</oddFooter>
      </headerFooter>
      <autoFilter ref="A7:AI22" xr:uid="{9B6F4085-A09C-48BF-8711-0FC4AAEFBC1F}"/>
    </customSheetView>
    <customSheetView guid="{2FAC14F9-BD08-41C5-A95E-EF3978E4FF71}" scale="80" showPageBreaks="1" zeroValues="0" fitToPage="1" printArea="1" showAutoFilter="1" topLeftCell="F1">
      <pane ySplit="7" topLeftCell="A8" activePane="bottomLeft" state="frozen"/>
      <selection pane="bottomLeft" activeCell="I7" sqref="I7"/>
      <pageMargins left="0.7" right="0.7" top="0.75" bottom="0.75" header="0.3" footer="0.3"/>
      <pageSetup paperSize="9" scale="68" fitToHeight="0" orientation="landscape" r:id="rId5"/>
      <headerFooter>
        <oddFooter>&amp;C&amp;P</oddFooter>
      </headerFooter>
      <autoFilter ref="A7:AJ22" xr:uid="{ECB47F5F-D494-4C10-9B80-F7D4A1EDD672}"/>
    </customSheetView>
    <customSheetView guid="{E3526032-4A50-4C0D-A055-FE10A1C883AD}" scale="80" showPageBreaks="1" zeroValues="0" fitToPage="1" printArea="1" showAutoFilter="1" hiddenColumns="1">
      <pane ySplit="7" topLeftCell="A8" activePane="bottomLeft" state="frozen"/>
      <selection pane="bottomLeft" activeCell="C9" sqref="C9"/>
      <pageMargins left="0.70866141732283472" right="0.70866141732283472" top="0.74803149606299213" bottom="0.74803149606299213" header="0.31496062992125984" footer="0.31496062992125984"/>
      <pageSetup paperSize="9" scale="45" fitToHeight="2" orientation="portrait" r:id="rId6"/>
      <headerFooter>
        <oddFooter>&amp;C&amp;P</oddFooter>
      </headerFooter>
      <autoFilter ref="A7:AJ22" xr:uid="{BAD91A1A-F630-407B-B8AC-09F2C8435E3C}"/>
    </customSheetView>
  </customSheetViews>
  <mergeCells count="13">
    <mergeCell ref="C4:C5"/>
    <mergeCell ref="D4:D5"/>
    <mergeCell ref="A27:B27"/>
    <mergeCell ref="A28:B28"/>
    <mergeCell ref="A29:B29"/>
    <mergeCell ref="A21:B21"/>
    <mergeCell ref="A22:B22"/>
    <mergeCell ref="A23:B23"/>
    <mergeCell ref="A24:B24"/>
    <mergeCell ref="A25:B25"/>
    <mergeCell ref="A26:B26"/>
    <mergeCell ref="A20:B20"/>
    <mergeCell ref="A19:C19"/>
  </mergeCells>
  <pageMargins left="0.70866141732283472" right="0.70866141732283472" top="0.74803149606299213" bottom="0.74803149606299213" header="0.31496062992125984" footer="0.31496062992125984"/>
  <pageSetup paperSize="9" scale="92" fitToHeight="2" orientation="portrait" r:id="rId7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7"/>
  <sheetViews>
    <sheetView showZeros="0" zoomScale="80" zoomScaleNormal="80" zoomScalePageLayoutView="125" workbookViewId="0">
      <pane ySplit="5" topLeftCell="A39" activePane="bottomLeft" state="frozen"/>
      <selection activeCell="A12" sqref="A12"/>
      <selection pane="bottomLeft" activeCell="D57" sqref="D57"/>
    </sheetView>
  </sheetViews>
  <sheetFormatPr defaultColWidth="8.7109375" defaultRowHeight="15.75" x14ac:dyDescent="0.2"/>
  <cols>
    <col min="1" max="1" width="14" style="17" customWidth="1"/>
    <col min="2" max="2" width="187.140625" style="12" customWidth="1"/>
    <col min="3" max="3" width="25.85546875" style="3" customWidth="1"/>
    <col min="4" max="4" width="23.140625" style="2" customWidth="1"/>
    <col min="5" max="16384" width="8.7109375" style="2"/>
  </cols>
  <sheetData>
    <row r="1" spans="1:4" s="4" customFormat="1" x14ac:dyDescent="0.2">
      <c r="A1" s="6"/>
      <c r="B1" s="8"/>
      <c r="C1" s="5"/>
    </row>
    <row r="2" spans="1:4" s="4" customFormat="1" x14ac:dyDescent="0.25">
      <c r="A2" s="2"/>
      <c r="B2" s="24" t="s">
        <v>67</v>
      </c>
      <c r="C2" s="5"/>
    </row>
    <row r="3" spans="1:4" s="4" customFormat="1" x14ac:dyDescent="0.2">
      <c r="B3" s="9"/>
      <c r="C3" s="5"/>
    </row>
    <row r="4" spans="1:4" ht="15" x14ac:dyDescent="0.2">
      <c r="A4" s="25" t="s">
        <v>70</v>
      </c>
      <c r="B4" s="25" t="s">
        <v>66</v>
      </c>
      <c r="C4" s="43" t="s">
        <v>68</v>
      </c>
      <c r="D4" s="38" t="s">
        <v>72</v>
      </c>
    </row>
    <row r="5" spans="1:4" x14ac:dyDescent="0.2">
      <c r="A5" s="27" t="s">
        <v>71</v>
      </c>
      <c r="B5" s="16" t="s">
        <v>0</v>
      </c>
      <c r="C5" s="44"/>
      <c r="D5" s="38"/>
    </row>
    <row r="6" spans="1:4" s="7" customFormat="1" x14ac:dyDescent="0.2">
      <c r="A6" s="19">
        <v>1</v>
      </c>
      <c r="B6" s="20" t="s">
        <v>16</v>
      </c>
      <c r="C6" s="26" t="s">
        <v>69</v>
      </c>
      <c r="D6" s="33">
        <v>269680.88</v>
      </c>
    </row>
    <row r="7" spans="1:4" s="7" customFormat="1" ht="31.5" x14ac:dyDescent="0.2">
      <c r="A7" s="19">
        <v>2</v>
      </c>
      <c r="B7" s="20" t="s">
        <v>17</v>
      </c>
      <c r="C7" s="26" t="s">
        <v>69</v>
      </c>
      <c r="D7" s="33">
        <v>83440.7</v>
      </c>
    </row>
    <row r="8" spans="1:4" s="7" customFormat="1" x14ac:dyDescent="0.2">
      <c r="A8" s="19">
        <v>3</v>
      </c>
      <c r="B8" s="22" t="s">
        <v>18</v>
      </c>
      <c r="C8" s="26" t="s">
        <v>69</v>
      </c>
      <c r="D8" s="33">
        <v>46398.51</v>
      </c>
    </row>
    <row r="9" spans="1:4" s="7" customFormat="1" ht="31.5" x14ac:dyDescent="0.2">
      <c r="A9" s="19">
        <v>4</v>
      </c>
      <c r="B9" s="22" t="s">
        <v>19</v>
      </c>
      <c r="C9" s="26" t="s">
        <v>69</v>
      </c>
      <c r="D9" s="33">
        <v>64501.98</v>
      </c>
    </row>
    <row r="10" spans="1:4" s="7" customFormat="1" ht="31.5" x14ac:dyDescent="0.2">
      <c r="A10" s="19">
        <v>5</v>
      </c>
      <c r="B10" s="20" t="s">
        <v>20</v>
      </c>
      <c r="C10" s="26" t="s">
        <v>69</v>
      </c>
      <c r="D10" s="33">
        <v>30535.64</v>
      </c>
    </row>
    <row r="11" spans="1:4" s="7" customFormat="1" ht="31.5" x14ac:dyDescent="0.2">
      <c r="A11" s="19">
        <v>6</v>
      </c>
      <c r="B11" s="20" t="s">
        <v>21</v>
      </c>
      <c r="C11" s="26" t="s">
        <v>69</v>
      </c>
      <c r="D11" s="33">
        <v>613.63</v>
      </c>
    </row>
    <row r="12" spans="1:4" s="7" customFormat="1" x14ac:dyDescent="0.2">
      <c r="A12" s="19">
        <v>7</v>
      </c>
      <c r="B12" s="20" t="s">
        <v>22</v>
      </c>
      <c r="C12" s="26" t="s">
        <v>69</v>
      </c>
      <c r="D12" s="33">
        <v>4074.02</v>
      </c>
    </row>
    <row r="13" spans="1:4" s="7" customFormat="1" x14ac:dyDescent="0.2">
      <c r="A13" s="19">
        <v>8</v>
      </c>
      <c r="B13" s="20" t="s">
        <v>23</v>
      </c>
      <c r="C13" s="26" t="s">
        <v>69</v>
      </c>
      <c r="D13" s="33">
        <v>13981.349999999999</v>
      </c>
    </row>
    <row r="14" spans="1:4" s="7" customFormat="1" ht="31.5" x14ac:dyDescent="0.2">
      <c r="A14" s="19">
        <v>9</v>
      </c>
      <c r="B14" s="20" t="s">
        <v>24</v>
      </c>
      <c r="C14" s="26" t="s">
        <v>69</v>
      </c>
      <c r="D14" s="33">
        <v>13033.19</v>
      </c>
    </row>
    <row r="15" spans="1:4" s="7" customFormat="1" x14ac:dyDescent="0.2">
      <c r="A15" s="19">
        <v>10</v>
      </c>
      <c r="B15" s="20" t="s">
        <v>25</v>
      </c>
      <c r="C15" s="26" t="s">
        <v>69</v>
      </c>
      <c r="D15" s="33">
        <v>9219.1</v>
      </c>
    </row>
    <row r="16" spans="1:4" s="7" customFormat="1" x14ac:dyDescent="0.2">
      <c r="A16" s="19">
        <v>11</v>
      </c>
      <c r="B16" s="20" t="s">
        <v>26</v>
      </c>
      <c r="C16" s="26" t="s">
        <v>69</v>
      </c>
      <c r="D16" s="33">
        <v>218.01</v>
      </c>
    </row>
    <row r="17" spans="1:4" s="7" customFormat="1" ht="31.5" x14ac:dyDescent="0.2">
      <c r="A17" s="19">
        <v>12</v>
      </c>
      <c r="B17" s="20" t="s">
        <v>27</v>
      </c>
      <c r="C17" s="26" t="s">
        <v>69</v>
      </c>
      <c r="D17" s="33">
        <v>227434.6</v>
      </c>
    </row>
    <row r="18" spans="1:4" s="7" customFormat="1" x14ac:dyDescent="0.2">
      <c r="A18" s="19">
        <v>13</v>
      </c>
      <c r="B18" s="20" t="s">
        <v>28</v>
      </c>
      <c r="C18" s="26" t="s">
        <v>69</v>
      </c>
      <c r="D18" s="33">
        <v>18171.04</v>
      </c>
    </row>
    <row r="19" spans="1:4" s="7" customFormat="1" x14ac:dyDescent="0.2">
      <c r="A19" s="19">
        <v>14</v>
      </c>
      <c r="B19" s="20" t="s">
        <v>29</v>
      </c>
      <c r="C19" s="26" t="s">
        <v>69</v>
      </c>
      <c r="D19" s="33">
        <v>24114.35</v>
      </c>
    </row>
    <row r="20" spans="1:4" s="7" customFormat="1" ht="31.5" x14ac:dyDescent="0.2">
      <c r="A20" s="19">
        <v>15</v>
      </c>
      <c r="B20" s="22" t="s">
        <v>30</v>
      </c>
      <c r="C20" s="26" t="s">
        <v>69</v>
      </c>
      <c r="D20" s="33">
        <v>1233675.8999999999</v>
      </c>
    </row>
    <row r="21" spans="1:4" s="7" customFormat="1" x14ac:dyDescent="0.2">
      <c r="A21" s="19">
        <v>16</v>
      </c>
      <c r="B21" s="20" t="s">
        <v>31</v>
      </c>
      <c r="C21" s="26" t="s">
        <v>69</v>
      </c>
      <c r="D21" s="33">
        <v>340.24</v>
      </c>
    </row>
    <row r="22" spans="1:4" s="7" customFormat="1" x14ac:dyDescent="0.2">
      <c r="A22" s="19">
        <v>17</v>
      </c>
      <c r="B22" s="20" t="s">
        <v>32</v>
      </c>
      <c r="C22" s="26" t="s">
        <v>69</v>
      </c>
      <c r="D22" s="33">
        <v>3824837.6599999997</v>
      </c>
    </row>
    <row r="23" spans="1:4" s="7" customFormat="1" x14ac:dyDescent="0.2">
      <c r="A23" s="19">
        <v>18</v>
      </c>
      <c r="B23" s="20" t="s">
        <v>33</v>
      </c>
      <c r="C23" s="26" t="s">
        <v>69</v>
      </c>
      <c r="D23" s="33">
        <v>505263.04</v>
      </c>
    </row>
    <row r="24" spans="1:4" s="7" customFormat="1" ht="31.5" x14ac:dyDescent="0.2">
      <c r="A24" s="19">
        <v>19</v>
      </c>
      <c r="B24" s="20" t="s">
        <v>34</v>
      </c>
      <c r="C24" s="26" t="s">
        <v>69</v>
      </c>
      <c r="D24" s="33">
        <v>18018.269999999997</v>
      </c>
    </row>
    <row r="25" spans="1:4" s="7" customFormat="1" x14ac:dyDescent="0.2">
      <c r="A25" s="19">
        <v>20</v>
      </c>
      <c r="B25" s="20" t="s">
        <v>35</v>
      </c>
      <c r="C25" s="26" t="s">
        <v>69</v>
      </c>
      <c r="D25" s="33">
        <v>108.37</v>
      </c>
    </row>
    <row r="26" spans="1:4" s="7" customFormat="1" ht="31.5" x14ac:dyDescent="0.2">
      <c r="A26" s="19">
        <v>21</v>
      </c>
      <c r="B26" s="20" t="s">
        <v>36</v>
      </c>
      <c r="C26" s="26" t="s">
        <v>69</v>
      </c>
      <c r="D26" s="33">
        <v>75300.75</v>
      </c>
    </row>
    <row r="27" spans="1:4" s="7" customFormat="1" x14ac:dyDescent="0.2">
      <c r="A27" s="19">
        <v>22</v>
      </c>
      <c r="B27" s="20" t="s">
        <v>37</v>
      </c>
      <c r="C27" s="26" t="s">
        <v>69</v>
      </c>
      <c r="D27" s="33">
        <v>9523.5499999999993</v>
      </c>
    </row>
    <row r="28" spans="1:4" s="7" customFormat="1" x14ac:dyDescent="0.2">
      <c r="A28" s="19">
        <v>23</v>
      </c>
      <c r="B28" s="20" t="s">
        <v>38</v>
      </c>
      <c r="C28" s="26" t="s">
        <v>69</v>
      </c>
      <c r="D28" s="33">
        <v>94653.43</v>
      </c>
    </row>
    <row r="29" spans="1:4" s="7" customFormat="1" x14ac:dyDescent="0.2">
      <c r="A29" s="19">
        <v>24</v>
      </c>
      <c r="B29" s="20" t="s">
        <v>39</v>
      </c>
      <c r="C29" s="26" t="s">
        <v>69</v>
      </c>
      <c r="D29" s="33">
        <v>444</v>
      </c>
    </row>
    <row r="30" spans="1:4" s="7" customFormat="1" ht="31.5" x14ac:dyDescent="0.2">
      <c r="A30" s="19">
        <v>25</v>
      </c>
      <c r="B30" s="20" t="s">
        <v>40</v>
      </c>
      <c r="C30" s="26" t="s">
        <v>69</v>
      </c>
      <c r="D30" s="33">
        <v>28385.72</v>
      </c>
    </row>
    <row r="31" spans="1:4" s="7" customFormat="1" x14ac:dyDescent="0.2">
      <c r="A31" s="19">
        <v>26</v>
      </c>
      <c r="B31" s="20" t="s">
        <v>41</v>
      </c>
      <c r="C31" s="26" t="s">
        <v>69</v>
      </c>
      <c r="D31" s="33">
        <v>36.659999999999997</v>
      </c>
    </row>
    <row r="32" spans="1:4" s="7" customFormat="1" ht="31.5" x14ac:dyDescent="0.2">
      <c r="A32" s="19">
        <v>27</v>
      </c>
      <c r="B32" s="20" t="s">
        <v>42</v>
      </c>
      <c r="C32" s="26" t="s">
        <v>69</v>
      </c>
      <c r="D32" s="33">
        <v>2823.34</v>
      </c>
    </row>
    <row r="33" spans="1:4" s="7" customFormat="1" ht="31.5" x14ac:dyDescent="0.2">
      <c r="A33" s="19">
        <v>28</v>
      </c>
      <c r="B33" s="20" t="s">
        <v>43</v>
      </c>
      <c r="C33" s="26" t="s">
        <v>69</v>
      </c>
      <c r="D33" s="33">
        <v>57356.060000000005</v>
      </c>
    </row>
    <row r="34" spans="1:4" s="7" customFormat="1" x14ac:dyDescent="0.2">
      <c r="A34" s="19">
        <v>29</v>
      </c>
      <c r="B34" s="20" t="s">
        <v>44</v>
      </c>
      <c r="C34" s="26" t="s">
        <v>69</v>
      </c>
      <c r="D34" s="33">
        <v>2498.8999999999996</v>
      </c>
    </row>
    <row r="35" spans="1:4" s="7" customFormat="1" x14ac:dyDescent="0.2">
      <c r="A35" s="19">
        <v>30</v>
      </c>
      <c r="B35" s="20" t="s">
        <v>45</v>
      </c>
      <c r="C35" s="26" t="s">
        <v>69</v>
      </c>
      <c r="D35" s="33">
        <v>417128.17000000004</v>
      </c>
    </row>
    <row r="36" spans="1:4" s="7" customFormat="1" x14ac:dyDescent="0.2">
      <c r="A36" s="19">
        <v>31</v>
      </c>
      <c r="B36" s="22" t="s">
        <v>2</v>
      </c>
      <c r="C36" s="26" t="s">
        <v>69</v>
      </c>
      <c r="D36" s="33">
        <v>367603.52999999997</v>
      </c>
    </row>
    <row r="37" spans="1:4" s="7" customFormat="1" ht="31.5" x14ac:dyDescent="0.2">
      <c r="A37" s="19">
        <v>32</v>
      </c>
      <c r="B37" s="20" t="s">
        <v>46</v>
      </c>
      <c r="C37" s="26" t="s">
        <v>69</v>
      </c>
      <c r="D37" s="33">
        <v>3790177.13</v>
      </c>
    </row>
    <row r="38" spans="1:4" s="7" customFormat="1" x14ac:dyDescent="0.2">
      <c r="A38" s="19">
        <v>33</v>
      </c>
      <c r="B38" s="20" t="s">
        <v>47</v>
      </c>
      <c r="C38" s="26" t="s">
        <v>69</v>
      </c>
      <c r="D38" s="33">
        <v>549283.42999999993</v>
      </c>
    </row>
    <row r="39" spans="1:4" s="7" customFormat="1" ht="31.5" x14ac:dyDescent="0.2">
      <c r="A39" s="19">
        <v>34</v>
      </c>
      <c r="B39" s="20" t="s">
        <v>48</v>
      </c>
      <c r="C39" s="26" t="s">
        <v>69</v>
      </c>
      <c r="D39" s="33">
        <v>1188615.97</v>
      </c>
    </row>
    <row r="40" spans="1:4" s="7" customFormat="1" ht="31.5" x14ac:dyDescent="0.2">
      <c r="A40" s="19">
        <v>35</v>
      </c>
      <c r="B40" s="20" t="s">
        <v>49</v>
      </c>
      <c r="C40" s="26" t="s">
        <v>69</v>
      </c>
      <c r="D40" s="33">
        <v>352489.74</v>
      </c>
    </row>
    <row r="41" spans="1:4" s="7" customFormat="1" x14ac:dyDescent="0.2">
      <c r="A41" s="19">
        <v>36</v>
      </c>
      <c r="B41" s="22" t="s">
        <v>50</v>
      </c>
      <c r="C41" s="26" t="s">
        <v>69</v>
      </c>
      <c r="D41" s="33">
        <v>115213.90999999999</v>
      </c>
    </row>
    <row r="42" spans="1:4" s="7" customFormat="1" x14ac:dyDescent="0.2">
      <c r="A42" s="19">
        <v>37</v>
      </c>
      <c r="B42" s="22" t="s">
        <v>51</v>
      </c>
      <c r="C42" s="26" t="s">
        <v>69</v>
      </c>
      <c r="D42" s="33">
        <v>16107.24</v>
      </c>
    </row>
    <row r="43" spans="1:4" s="7" customFormat="1" x14ac:dyDescent="0.2">
      <c r="A43" s="19">
        <v>38</v>
      </c>
      <c r="B43" s="22" t="s">
        <v>52</v>
      </c>
      <c r="C43" s="26" t="s">
        <v>69</v>
      </c>
      <c r="D43" s="33">
        <v>241744.66999999998</v>
      </c>
    </row>
    <row r="44" spans="1:4" s="7" customFormat="1" ht="31.5" x14ac:dyDescent="0.2">
      <c r="A44" s="19">
        <v>39</v>
      </c>
      <c r="B44" s="30" t="s">
        <v>53</v>
      </c>
      <c r="C44" s="26" t="s">
        <v>69</v>
      </c>
      <c r="D44" s="33">
        <v>0</v>
      </c>
    </row>
    <row r="45" spans="1:4" s="7" customFormat="1" x14ac:dyDescent="0.2">
      <c r="A45" s="19">
        <v>40</v>
      </c>
      <c r="B45" s="20" t="s">
        <v>54</v>
      </c>
      <c r="C45" s="26" t="s">
        <v>69</v>
      </c>
      <c r="D45" s="33">
        <v>6766.07</v>
      </c>
    </row>
    <row r="46" spans="1:4" s="7" customFormat="1" x14ac:dyDescent="0.2">
      <c r="A46" s="19">
        <v>41</v>
      </c>
      <c r="B46" s="22" t="s">
        <v>55</v>
      </c>
      <c r="C46" s="26" t="s">
        <v>69</v>
      </c>
      <c r="D46" s="33">
        <v>800584.33000000007</v>
      </c>
    </row>
    <row r="47" spans="1:4" s="7" customFormat="1" x14ac:dyDescent="0.2">
      <c r="A47" s="19">
        <v>42</v>
      </c>
      <c r="B47" s="22" t="s">
        <v>56</v>
      </c>
      <c r="C47" s="26" t="s">
        <v>69</v>
      </c>
      <c r="D47" s="33">
        <v>265041.27</v>
      </c>
    </row>
    <row r="48" spans="1:4" s="7" customFormat="1" ht="31.5" x14ac:dyDescent="0.2">
      <c r="A48" s="19">
        <v>43</v>
      </c>
      <c r="B48" s="22" t="s">
        <v>65</v>
      </c>
      <c r="C48" s="26" t="s">
        <v>69</v>
      </c>
      <c r="D48" s="33">
        <v>7452.75</v>
      </c>
    </row>
    <row r="49" spans="1:8" s="7" customFormat="1" ht="31.5" x14ac:dyDescent="0.2">
      <c r="A49" s="19">
        <v>44</v>
      </c>
      <c r="B49" s="31" t="s">
        <v>57</v>
      </c>
      <c r="C49" s="26" t="s">
        <v>69</v>
      </c>
      <c r="D49" s="33">
        <v>1092813.3400000001</v>
      </c>
    </row>
    <row r="50" spans="1:8" s="7" customFormat="1" ht="31.5" x14ac:dyDescent="0.2">
      <c r="A50" s="19">
        <v>45</v>
      </c>
      <c r="B50" s="31" t="s">
        <v>58</v>
      </c>
      <c r="C50" s="26" t="s">
        <v>69</v>
      </c>
      <c r="D50" s="33">
        <v>6410521.1699999999</v>
      </c>
    </row>
    <row r="51" spans="1:8" s="7" customFormat="1" x14ac:dyDescent="0.2">
      <c r="A51" s="19">
        <v>46</v>
      </c>
      <c r="B51" s="31" t="s">
        <v>59</v>
      </c>
      <c r="C51" s="26" t="s">
        <v>69</v>
      </c>
      <c r="D51" s="33">
        <v>1436749.54</v>
      </c>
    </row>
    <row r="52" spans="1:8" s="7" customFormat="1" x14ac:dyDescent="0.2">
      <c r="A52" s="19">
        <v>47</v>
      </c>
      <c r="B52" s="31" t="s">
        <v>60</v>
      </c>
      <c r="C52" s="26" t="s">
        <v>69</v>
      </c>
      <c r="D52" s="33">
        <v>93231.2</v>
      </c>
    </row>
    <row r="53" spans="1:8" s="7" customFormat="1" ht="31.5" x14ac:dyDescent="0.2">
      <c r="A53" s="19">
        <v>48</v>
      </c>
      <c r="B53" s="31" t="s">
        <v>61</v>
      </c>
      <c r="C53" s="26" t="s">
        <v>69</v>
      </c>
      <c r="D53" s="33">
        <v>490583.43</v>
      </c>
    </row>
    <row r="54" spans="1:8" s="7" customFormat="1" ht="31.5" x14ac:dyDescent="0.2">
      <c r="A54" s="19">
        <v>49</v>
      </c>
      <c r="B54" s="31" t="s">
        <v>62</v>
      </c>
      <c r="C54" s="26" t="s">
        <v>69</v>
      </c>
      <c r="D54" s="33">
        <v>2134992</v>
      </c>
    </row>
    <row r="55" spans="1:8" s="7" customFormat="1" x14ac:dyDescent="0.2">
      <c r="A55" s="19">
        <v>50</v>
      </c>
      <c r="B55" s="31" t="s">
        <v>63</v>
      </c>
      <c r="C55" s="26" t="s">
        <v>69</v>
      </c>
      <c r="D55" s="33">
        <v>166475.54</v>
      </c>
      <c r="H55" s="21"/>
    </row>
    <row r="56" spans="1:8" s="7" customFormat="1" x14ac:dyDescent="0.2">
      <c r="A56" s="19">
        <v>51</v>
      </c>
      <c r="B56" s="31" t="s">
        <v>64</v>
      </c>
      <c r="C56" s="26" t="s">
        <v>69</v>
      </c>
      <c r="D56" s="33">
        <v>341114.07</v>
      </c>
    </row>
    <row r="57" spans="1:8" ht="15.75" customHeight="1" x14ac:dyDescent="0.2">
      <c r="A57" s="42" t="s">
        <v>73</v>
      </c>
      <c r="B57" s="42"/>
      <c r="C57" s="42"/>
      <c r="D57" s="34">
        <f>SUM(D6:D56)</f>
        <v>26943371.389999997</v>
      </c>
    </row>
    <row r="58" spans="1:8" s="4" customFormat="1" ht="12.75" x14ac:dyDescent="0.2">
      <c r="A58" s="15"/>
      <c r="B58" s="15"/>
      <c r="C58" s="5"/>
    </row>
    <row r="59" spans="1:8" s="4" customFormat="1" ht="12.75" customHeight="1" x14ac:dyDescent="0.2">
      <c r="A59" s="18"/>
      <c r="B59" s="18"/>
      <c r="C59" s="5"/>
    </row>
    <row r="60" spans="1:8" ht="12.75" customHeight="1" x14ac:dyDescent="0.2">
      <c r="B60" s="17"/>
    </row>
    <row r="61" spans="1:8" ht="12.75" customHeight="1" x14ac:dyDescent="0.2">
      <c r="B61" s="17"/>
    </row>
    <row r="62" spans="1:8" s="3" customFormat="1" ht="12.75" customHeight="1" x14ac:dyDescent="0.25">
      <c r="A62" s="17"/>
      <c r="B62" s="17"/>
    </row>
    <row r="63" spans="1:8" s="3" customFormat="1" ht="12.75" x14ac:dyDescent="0.2">
      <c r="A63" s="15"/>
      <c r="B63" s="15"/>
    </row>
    <row r="64" spans="1:8" s="3" customFormat="1" ht="12.75" x14ac:dyDescent="0.25">
      <c r="A64" s="18"/>
      <c r="B64" s="18"/>
    </row>
    <row r="65" spans="1:2" s="3" customFormat="1" ht="12.75" x14ac:dyDescent="0.25">
      <c r="A65" s="17"/>
      <c r="B65" s="17"/>
    </row>
    <row r="66" spans="1:2" s="3" customFormat="1" ht="12.75" x14ac:dyDescent="0.25">
      <c r="A66" s="17"/>
      <c r="B66" s="17"/>
    </row>
    <row r="67" spans="1:2" s="3" customFormat="1" ht="12.75" x14ac:dyDescent="0.25">
      <c r="A67" s="17"/>
      <c r="B67" s="17"/>
    </row>
  </sheetData>
  <customSheetViews>
    <customSheetView guid="{27109882-BA9C-49A4-B12D-0E3178760050}" scale="80" showPageBreaks="1" zeroValues="0" fitToPage="1" printArea="1" showAutoFilter="1" hiddenColumns="1" topLeftCell="B1">
      <pane ySplit="7" topLeftCell="A8" activePane="bottomLeft" state="frozen"/>
      <selection pane="bottomLeft" activeCell="C61" sqref="C61"/>
      <pageMargins left="0.70866141732283472" right="0.70866141732283472" top="0.15748031496062992" bottom="0.15748031496062992" header="0.31496062992125984" footer="0.31496062992125984"/>
      <pageSetup paperSize="9" scale="45" fitToHeight="0" orientation="portrait" r:id="rId1"/>
      <headerFooter>
        <oddFooter>&amp;C&amp;P</oddFooter>
      </headerFooter>
      <autoFilter ref="A8:AO60" xr:uid="{9C5022DD-1940-45E4-9E84-48A5ECC5DA57}"/>
    </customSheetView>
    <customSheetView guid="{D31FEE10-F302-42A5-AE02-1FF8202DDDA7}" scale="80" showPageBreaks="1" zeroValues="0" fitToPage="1" printArea="1" hiddenColumns="1">
      <pane ySplit="7" topLeftCell="A56" activePane="bottomLeft" state="frozen"/>
      <selection pane="bottomLeft" activeCell="G72" sqref="G72"/>
      <pageMargins left="0.70866141732283472" right="0.70866141732283472" top="0.15748031496062992" bottom="0.15748031496062992" header="0.31496062992125984" footer="0.31496062992125984"/>
      <pageSetup paperSize="9" scale="45" fitToHeight="0" orientation="portrait" r:id="rId2"/>
      <headerFooter>
        <oddFooter>&amp;C&amp;P</oddFooter>
      </headerFooter>
    </customSheetView>
    <customSheetView guid="{C009AF01-9330-4A04-94B3-C616EC519EE1}" scale="80" showPageBreaks="1" zeroValues="0" fitToPage="1" printArea="1" showAutoFilter="1" hiddenColumns="1" topLeftCell="B1">
      <pane ySplit="7" topLeftCell="A59" activePane="bottomLeft" state="frozen"/>
      <selection pane="bottomLeft" activeCell="C61" sqref="C61"/>
      <pageMargins left="0.70866141732283472" right="0.70866141732283472" top="0.15748031496062992" bottom="0.15748031496062992" header="0.31496062992125984" footer="0.31496062992125984"/>
      <pageSetup paperSize="9" scale="45" fitToHeight="0" orientation="portrait" r:id="rId3"/>
      <headerFooter>
        <oddFooter>&amp;C&amp;P</oddFooter>
      </headerFooter>
      <autoFilter ref="A8:AO60" xr:uid="{68D9E38A-CAE2-41B2-950B-6D2A7629530B}"/>
    </customSheetView>
    <customSheetView guid="{4397FEA9-1917-47A4-B5FE-334964CE58D4}" scale="80" showPageBreaks="1" zeroValues="0" fitToPage="1" printArea="1" showAutoFilter="1" topLeftCell="S1">
      <pane ySplit="7" topLeftCell="A9" activePane="bottomLeft" state="frozen"/>
      <selection pane="bottomLeft" activeCell="AH63" sqref="AH9:AI63"/>
      <pageMargins left="0.7" right="0.7" top="0.75" bottom="0.75" header="0.3" footer="0.3"/>
      <pageSetup paperSize="9" scale="45" fitToHeight="0" orientation="portrait" r:id="rId4"/>
      <headerFooter>
        <oddFooter>&amp;C&amp;P</oddFooter>
      </headerFooter>
      <autoFilter ref="A7:AI64" xr:uid="{BF7998E8-4CC0-40E5-9700-A9A4004FB1FA}"/>
    </customSheetView>
    <customSheetView guid="{2FAC14F9-BD08-41C5-A95E-EF3978E4FF71}" scale="80" showPageBreaks="1" zeroValues="0" fitToPage="1" printArea="1" showAutoFilter="1" hiddenColumns="1">
      <pane ySplit="7" topLeftCell="A55" activePane="bottomLeft" state="frozen"/>
      <selection pane="bottomLeft" activeCell="C59" sqref="C59"/>
      <pageMargins left="0.70866141732283472" right="0.70866141732283472" top="0.15748031496062992" bottom="0.15748031496062992" header="0.31496062992125984" footer="0.31496062992125984"/>
      <pageSetup paperSize="9" scale="45" fitToHeight="0" orientation="portrait" r:id="rId5"/>
      <headerFooter>
        <oddFooter>&amp;C&amp;P</oddFooter>
      </headerFooter>
      <autoFilter ref="A7:AN60" xr:uid="{44DA8AB4-F314-4EA7-8053-C8CCD1495713}"/>
    </customSheetView>
    <customSheetView guid="{E3526032-4A50-4C0D-A055-FE10A1C883AD}" scale="80" showPageBreaks="1" zeroValues="0" fitToPage="1" printArea="1" hiddenColumns="1">
      <pane ySplit="7" topLeftCell="A56" activePane="bottomLeft" state="frozen"/>
      <selection pane="bottomLeft" activeCell="G72" sqref="G72"/>
      <pageMargins left="0.70866141732283472" right="0.70866141732283472" top="0.15748031496062992" bottom="0.15748031496062992" header="0.31496062992125984" footer="0.31496062992125984"/>
      <pageSetup paperSize="9" scale="45" fitToHeight="0" orientation="portrait" r:id="rId6"/>
      <headerFooter>
        <oddFooter>&amp;C&amp;P</oddFooter>
      </headerFooter>
    </customSheetView>
  </customSheetViews>
  <mergeCells count="3">
    <mergeCell ref="C4:C5"/>
    <mergeCell ref="D4:D5"/>
    <mergeCell ref="A57:C57"/>
  </mergeCells>
  <pageMargins left="0.70866141732283472" right="0.70866141732283472" top="0.15748031496062992" bottom="0.15748031496062992" header="0.31496062992125984" footer="0.31496062992125984"/>
  <pageSetup paperSize="9" scale="93" fitToHeight="0" orientation="portrait" r:id="rId7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12206026-106a-4136-b2fd-a7fe82f9ecdc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расшифровка Лот 7</vt:lpstr>
      <vt:lpstr>расшифровка Лот 8</vt:lpstr>
      <vt:lpstr>'расшифровка Лот 7'!Область_печати</vt:lpstr>
      <vt:lpstr>'расшифровка Лот 8'!Область_печати</vt:lpstr>
    </vt:vector>
  </TitlesOfParts>
  <Company>ASV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Прохорова Мария Валерьевна</dc:creator>
  <cp:lastModifiedBy>Дмитриева Екатерина Владимировна</cp:lastModifiedBy>
  <cp:lastPrinted>2022-09-13T07:42:21Z</cp:lastPrinted>
  <dcterms:created xsi:type="dcterms:W3CDTF">2016-09-28T12:57:12Z</dcterms:created>
  <dcterms:modified xsi:type="dcterms:W3CDTF">2023-01-10T08:40:07Z</dcterms:modified>
</cp:coreProperties>
</file>