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ИХАЙЛОВ\ТЕКУЩАЯ РАБОТА\01. АКТИВ БАНК\ПРАВА ТРЕБОВАНИЯ\СЗ в ДРА 1839 физ.лиц (ПЛАТЯТ, ПОВТОРНЫЕ ТОРГИ НО АУКЦИОН) вторые торги\ПУБЛИКАЦИЯ 1839 + 46 физ.лиц\Корректировки состава лотов\"/>
    </mc:Choice>
  </mc:AlternateContent>
  <bookViews>
    <workbookView xWindow="240" yWindow="615" windowWidth="20730" windowHeight="11760"/>
  </bookViews>
  <sheets>
    <sheet name="Лист1" sheetId="11" r:id="rId1"/>
    <sheet name="для ДПС-ЮД" sheetId="10" r:id="rId2"/>
  </sheets>
  <definedNames>
    <definedName name="_xlnm._FilterDatabase" localSheetId="1" hidden="1">'для ДПС-ЮД'!$B$7:$O$50</definedName>
  </definedNames>
  <calcPr calcId="152511"/>
</workbook>
</file>

<file path=xl/calcChain.xml><?xml version="1.0" encoding="utf-8"?>
<calcChain xmlns="http://schemas.openxmlformats.org/spreadsheetml/2006/main">
  <c r="H50" i="10" l="1"/>
  <c r="G50" i="10"/>
  <c r="F50" i="10"/>
  <c r="E50" i="10"/>
  <c r="D50" i="10"/>
  <c r="G49" i="10" l="1"/>
  <c r="G48" i="10"/>
  <c r="G47" i="10"/>
  <c r="G46" i="10"/>
  <c r="G45" i="10"/>
  <c r="G44" i="10"/>
  <c r="G43" i="10"/>
  <c r="G42" i="10"/>
  <c r="G41" i="10"/>
  <c r="G40" i="10"/>
  <c r="G39" i="10"/>
  <c r="G38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</calcChain>
</file>

<file path=xl/sharedStrings.xml><?xml version="1.0" encoding="utf-8"?>
<sst xmlns="http://schemas.openxmlformats.org/spreadsheetml/2006/main" count="319" uniqueCount="184">
  <si>
    <t>Наименование имущества (позиции)</t>
  </si>
  <si>
    <t>Расшифровка сборных лотов</t>
  </si>
  <si>
    <t>Залог</t>
  </si>
  <si>
    <t>№</t>
  </si>
  <si>
    <t>Стадия судебная</t>
  </si>
  <si>
    <t>нет</t>
  </si>
  <si>
    <t>ИП</t>
  </si>
  <si>
    <t>Приложение № 3</t>
  </si>
  <si>
    <t>к Порядку реализации активов</t>
  </si>
  <si>
    <t>ликвидируемых кредитных организаций</t>
  </si>
  <si>
    <t>Размер задолженности установленный судом, руб.</t>
  </si>
  <si>
    <t>Погашения со дня суда, руб.</t>
  </si>
  <si>
    <t>Банкротство</t>
  </si>
  <si>
    <t>Лот № 01</t>
  </si>
  <si>
    <t>Своевременно погашает задолженность</t>
  </si>
  <si>
    <t>ИТОГО:</t>
  </si>
  <si>
    <t>ПРИМЕЧАНИЕ</t>
  </si>
  <si>
    <t>Начальная цена на торгах, руб.</t>
  </si>
  <si>
    <t>Буянкина Антонина Семеновна КД 42590975/0011-14 от 14.03.2014</t>
  </si>
  <si>
    <t>Клестова Елена Владимировна КД 87520521/0002-17 от 19.05.2017</t>
  </si>
  <si>
    <t>ПОСПЕЛОВА ЮЛИЯ НИКОЛАЕВНА КД 16 от 01.08.2014</t>
  </si>
  <si>
    <t>Радайкин Геннадий Николаевич КД 72958177/0000-16 от  10.06.2016</t>
  </si>
  <si>
    <t>Скворцова Арина Валерьевна КД 41772508/0019-14 от 03.02.2014</t>
  </si>
  <si>
    <t>Степанова Тамара Владимировна КД 45816/0022-18 от 21.05.2018</t>
  </si>
  <si>
    <t>177202/21/13018-ИП от 12.01.2022 (заемщик - Алешина А.Г.)</t>
  </si>
  <si>
    <t>7500/17/13010-ИП от 01.09.2017 (заемщик - Атряхин А.В.)
7501/17/13010-ИП от 01.09.2017 (созаемщик - Атряхина М.Н.)</t>
  </si>
  <si>
    <t>5090/16/73039-ИП от 24.03.2016 (заемщик - Бобров А.А.)
17929/16/73043-ИП от 17.03.2016 (созаемщик - Боброва А.Н.)</t>
  </si>
  <si>
    <t>13093/19/13001-ИП от 02.04.2019 (заемщик - Бодина Т.Ю.)
13091/19/13001-ИП от 02.04.2019 (поручитель - Бодин С.В.)</t>
  </si>
  <si>
    <t>11219/18/13018-ИП от 23.03.2018</t>
  </si>
  <si>
    <t>23854/20/13012-ИП от 03.07.2020  (заемщик - Десяев С.Е.)
23853/20/13012-ИП от 03.07.2020 (созаемщик - Головкина А.Е.)</t>
  </si>
  <si>
    <t>61165/22/13012-ИП от 21.10.2022</t>
  </si>
  <si>
    <t>167750/21/73040-ИП от 23.07.2021  (заемщик - Кулагин А.А.)
50969/16/73040-ИП от 24.05.2016
(созаемщик - Кулагин З.Р.)</t>
  </si>
  <si>
    <t>2396/21/13025-ИП от 28.01.2021 (заемщик - Лаврентьев М.Е.)
50583/19/13025-ИП от 09.12.2019 (созаемщик - Лаврентьева Т.А.)</t>
  </si>
  <si>
    <t>2398/21/13025-ИП от 28.01.2021</t>
  </si>
  <si>
    <t>21284/19/13017-ИП 07.03.2019 (заемщик - Потапов И.Ю.)
21283/19/13017-ИП от 07.03.2019 (созаемщик - Потапова Т.П.)</t>
  </si>
  <si>
    <t>64038/18/13017-ИП от 11.10.2018</t>
  </si>
  <si>
    <t>23179/21/13025-ИП от 25.05.2021 (заемщик - Скопцов М.А.)
2399/21/13025-ИП от 28.01.2021 (поручитель - Баринов А.С.)</t>
  </si>
  <si>
    <t>222902/20/73042-ИП от 06.08.2020</t>
  </si>
  <si>
    <t>88932/16/13015-ИП от 29.09.2016</t>
  </si>
  <si>
    <t>4048/21/13021-ИП от 23.03.2021 (заемщик - Шумилина А.С.)
4049/21/13021-ИП от 23.03.2021 (созаемщик - Шумилин С.В.)</t>
  </si>
  <si>
    <t>Задолженность, установленная судом взыскана в полном объеме.</t>
  </si>
  <si>
    <t>КОНДРАТЬЕВА  НАТАЛЬЯ НИКОЛАЕВНА КД Ф-78-19 от 28.06.2019</t>
  </si>
  <si>
    <t>МАТЯЕВ  ВЯЧЕСЛАВ МИХАЙЛОВИЧ КД М-4-18 от 17.05.2018</t>
  </si>
  <si>
    <t>ЛЯКСИН  АЛЕКСАНДР ИВАНОВИЧ КД М-16-18 от 03.08.2018</t>
  </si>
  <si>
    <t>Золотаренко  Григорий Вадимович КД 4058601/0035-21 от 05.04.2021</t>
  </si>
  <si>
    <t>ИП не возбуждены</t>
  </si>
  <si>
    <t>51691/22/13016-ИП от 01.08.2022 (заемщик - Кондратьевна Н.Н.)</t>
  </si>
  <si>
    <t>173199/22/13017-ИП от 15.09.2022 (заемщик - Борискин А.В.)
128240/22/13015-ИП от 07.09.2022 (созаемщик - Уланов Е.В.)</t>
  </si>
  <si>
    <t>42107/22/13014-ИП от 08.09.2022 (заемщик - Матяев В.М.)</t>
  </si>
  <si>
    <t>Задолженность установленная судом погашена в полном объеме.</t>
  </si>
  <si>
    <t>34752/22/13010-ИП от 24.08.2022 (заемщик - Золотаренко Г.В.)</t>
  </si>
  <si>
    <t>43178/22/13001-ИП от 02.09.2022 (заемщик - Хуторов И.С.)
141947/22/13017-ИП от 10.08.2022 (созаемщик - Хуторова Е.А.)</t>
  </si>
  <si>
    <t>36871/22/13001-ИП от 29.07.2022 (заемщик - Суюшов Д.А.)
36870/22/13001-ИП от 29.07.2022 (созаемщик - Суюшова Г.Н.)</t>
  </si>
  <si>
    <t>24407/22/73034-ИП от 02.09.2022 (заемщик - Шугурова М.В.)
24405/22/73034-ИП от 02.09.2022 (созаемщик - Шугуров А.А.)</t>
  </si>
  <si>
    <t>Исполнительное производство  177202/21/13018-ИП окончено 06.04.2022 (возвращение ИД без исполнения)</t>
  </si>
  <si>
    <t>Залогодатель Радайкин Виталий Геннадьевич: 
ПТС 25 ТХ 142826 VIN отсутствует NISSAN CARAVAN 2002</t>
  </si>
  <si>
    <t>Андронова Татьяна Александровна солидарно с Андроновым Павлом Петровичем, КД 3299071/0007-20 от 05.08.2020</t>
  </si>
  <si>
    <t>Судебный приказ Мирового судьи судебного участка № 3 Пролетарского района г. Саранска от 16.09.2019 по делу 2-1080/2019</t>
  </si>
  <si>
    <t>Алешина Анастасия Григорьевна солидарно с Алешиным Алексеем Вячеславовичем, КД 47005995/0011-14 03.10.2014</t>
  </si>
  <si>
    <t>Судебный приказ Мирового судьи судебного участка № 3 Пролетарского района г. Саранска от 07.06.2017 по делу 2-689/2017</t>
  </si>
  <si>
    <t>Атряхин Антон Витальевич солидарно с Атряхиной Мариной Николаевной, КД 62626821/0007-15 от 05.11.2015</t>
  </si>
  <si>
    <t>Бобров Александр Александрович солидарно с Бобровой Анастасией Николаевной КД 44138541/0019-14 от 06.06.2014</t>
  </si>
  <si>
    <t>Решение Засвияжского районного суда г. Ульяновска от 13.01.2016 по делу 2-148/2016 
Исполнительный лист ФС № 009260546 от 29.02.2016 
(заемщик - Бобров А.А.)
Исполнительный лист ФС № 009260545 от 29.02.2016 (поручитель - Боброва А.Н.)</t>
  </si>
  <si>
    <t>Бодина Татьяна Юрьевна солидарно с Бодиным Сергеем Владимировичем КД 46/5-КП-13 от 15.07.2013</t>
  </si>
  <si>
    <t>Судебный приказ Мирового судьи судебного участка № 1 Карсунского судебного района от 03.06.2020 по делу 2-510/2020</t>
  </si>
  <si>
    <t>Решение Ульяновского районного суда Ульяновской области от 01.02.2018 по делу 2-1027/2018
ФС № 017359428 (заемщик - Пыков В.Ю.)
ФС № 017359429 (созаемщик - Пыкова Е.А.)</t>
  </si>
  <si>
    <t>Решение Чамзинского районного суда Республики Мордовия от 16.01.2015 по делу 2-10/2015 
ФС № 000799677 (заемщик - Скопцов М.А.)
ФС № 000799678 (поручитель - Баринов А.С.)</t>
  </si>
  <si>
    <t>Ершова Надежда Александровна солидарно с Шебардиным Алексеем Анатольевичем КД 516547/0002-18 от 27.12.2018</t>
  </si>
  <si>
    <t>Судебный приказ Мирового судьи судебного участка Ичалковского района РМ от 27.07.2022 по делу 2-889/2022</t>
  </si>
  <si>
    <t>Судебный приказ Мирового судьи судебного участка Атяшевского района  РМ от 28.01.2019 по делу 2-12/2019</t>
  </si>
  <si>
    <t xml:space="preserve">Судебный приказ Мирового судьи судебного участка № 4 Пролетарского района г. Саранска РМ от 14.09.2017 по делу 2-1739/2017 </t>
  </si>
  <si>
    <t>Судебный приказ Мирового судьи судебного участка № 1 Ковылкинского района  РМ от 10.04.2020 по делу 2-299/2020</t>
  </si>
  <si>
    <t>Судебный приказ Мирового судьи судебного участка № 1 Ковылкинского района  РМ от 20.05.2022 по делу 2-918/2022</t>
  </si>
  <si>
    <t>Судебный приказ Мирового судьи судебного участка № 3 Пролетарского района г. Саранска РМ от 05.05.2022 по делу 2-914/2022</t>
  </si>
  <si>
    <t>Судебный приказ Мирового судьи судебного участка Ичалковского района РМ от 03.06.2022 по делу 2-662/2022</t>
  </si>
  <si>
    <t>Судебный приказ Мирового судьи судебного участка № 3 Пролетарского района г. Саранска РМ от 05.05.2022 по делу 2-915/2022</t>
  </si>
  <si>
    <t>Судебный приказ Мирового судьи судебного участка Ичалковского района РМ от 27.07.2022 по делу 2-890/2022</t>
  </si>
  <si>
    <t xml:space="preserve">Судебный приказ Мирового судьи судебного участка № 3 Пролетарского района г. Саранска РМ  от 04.06.2018 по делу 2-642/2018 </t>
  </si>
  <si>
    <t xml:space="preserve">Судебный приказ Мирового судьи судебного участка № 3 Пролетарского района г. Саранска РМ  от 10.09.2020 по делу 2-1750/2020 </t>
  </si>
  <si>
    <t>Судебный приказ Мирового судьи судебного участка № 3 Ленинского района г. Саранска РМ от 13.05.2022 по делу 2- 652/2022</t>
  </si>
  <si>
    <t>Судебный приказ Мирового судьи судебного участка № 3 Пролетарского района г. Саранска РМ от 02.06.2017 по делу 2-680/2017</t>
  </si>
  <si>
    <t>Судебный приказ Мирового судьи судебного участка № 2 Чамзинского района РМ от 01.03.2019 по делу 2-220/2019</t>
  </si>
  <si>
    <t>Судебный приказ Мирового судьи судебного участка № 3 Пролетарского района г. Саранска РМ от 14.01.2019 по делу 2-67/2019</t>
  </si>
  <si>
    <t>Судебный приказ Мирового судьи судебного участка № 3 Пролетарского района г. Саранска РМ от 06.08.2018 по делу 2-913/2018</t>
  </si>
  <si>
    <t>Судебный приказ Мирового судьи судебного участка Краснослободского района РМ от 29.07.2022 по делу 2-1172/2022</t>
  </si>
  <si>
    <t>Судебный приказ Мирового судьи судебного участка Ардатовского района РМ от 03.06.2022 по делу 2-676/2022</t>
  </si>
  <si>
    <t>Решение Ленинского районного суда г. Саранска РМ от 19.10.2022 по делу 2-2096/2022</t>
  </si>
  <si>
    <t>Решение Ленинского районного суда г. Саранска РМ от 12.07.2016 по делу 23-2529/2016
ФС № 011942348  (поручитель - Третьяков Ф.И.)</t>
  </si>
  <si>
    <t>Судебный приказ Мирового судьи судебного участка №3 Ленинского р-на г. Саранска РМ от 24.05.2022 по делу 2-807/2022</t>
  </si>
  <si>
    <t xml:space="preserve">Решение Ичалковского районного суда РМ от 30.03.2018 по делу 2-49/2018. ИЛ ФС № 019736027 </t>
  </si>
  <si>
    <t>Дружинкина Галина Владимировна солидарно с Дружинкиным Юрием Викторовичем КД 6/7-КП-12 от 31.01.2012</t>
  </si>
  <si>
    <t>Судебный приказ пока не получен</t>
  </si>
  <si>
    <t>Кулагин Алексей Алексеевич солидарно с Кулагиной Зариной Рафкатовной КД 43227852/0019-14 от 14.04.2014</t>
  </si>
  <si>
    <t>Решение Ленинского районного суда г.Ульяновска от 24.02.2016 по делу 2-1002/2016, Определение Ленинского районного суда г. Ульяновска об исправлении опечатки от 01.04.2016 по делу 2-1002/2016
ИЛ ФС № 011944125 (заемщик - Кулагин А.А.)
ИЛ ФС № 011944124 (созаемщик - Кулагин З.Р.)</t>
  </si>
  <si>
    <t>Курочкина  Ольга Дмитриевна солидарно с Курочкиным Сергеем Ивановичем КД 117131/0007-18 от 22.06.2018</t>
  </si>
  <si>
    <t>Лаврентьев Михаил Евгеньевич солидарно с Лаврентьевой Татьяной Алексеевной КД 86736504/0001-17 от 28.04.2017</t>
  </si>
  <si>
    <t>Судебный приказ Мирового судьи судебного участка № 3 Ленинского района г. Саранска РМ от 13.05.2022 по делу 2-724/2022</t>
  </si>
  <si>
    <t xml:space="preserve"> в ИД допущена описка, заявление об исправлении описки направлено 26.09.2022</t>
  </si>
  <si>
    <t>Мамонтова Татьяна Александровна солидарно с Мамонтовым Евгением Борисовичем КД 231333/0015-18 от 22.08.2018</t>
  </si>
  <si>
    <t>Масанова Людмила Павловна солидарно с Мелешевой Надеждой Сергеевной КД 88806548/0017-17 от 20.06.2017</t>
  </si>
  <si>
    <t>Мухин Дмитрий Александрович солидарно с Мухиной Анастасией Викторовной КД 48018775/0003-14 от 24.11.2014</t>
  </si>
  <si>
    <t>Судебный приках мирового судьи судебного участка № 3 Пролетарского р-на г. Саранска РМ от 05.03.2020 по делу 2-691/2020</t>
  </si>
  <si>
    <t>Опойцева Юлия Валерьевна солидарно с Опойцевым Валерием Владимировичем КД 64167430/0019-15 от 08.12.2015</t>
  </si>
  <si>
    <t>Потапов Игорь Юрьевич солидарно с Потаповой Татьяной Петровной КД 73113909/0003-16 от 02.06.2016</t>
  </si>
  <si>
    <t>Пыков Виктор Юрьевич солидарно с Пыковой Еленой Александровной КД 47372661/0019-14 от 24.10.2014</t>
  </si>
  <si>
    <t>Селезнева Дарья Владимировна КД 3206795/0022-20 от 20.07.2020</t>
  </si>
  <si>
    <t>Определение о принятии к производству и о подготовке дела к судебному разбирательству Ульяновского районного суда Ульяновской обл. от 26.10.2022 по делу 2-718/2022 
Судебное заседание назначено на 28.11.2022</t>
  </si>
  <si>
    <t>Жирунов  Евгений Алексеевич солидарно с Жируновым Алексеем Александровичем КД 1267461/0000-19 от 19.11.2019</t>
  </si>
  <si>
    <t>Решение Мирового судьи судебного участка № 3 Пролетарского района г. Саранска РМ от 01.12.2020 по делу 2-1914/2020
ИЛ ВС № 086916654 (заемщик - Шумилина А.С.)
ИЛ ВС № 086916655 (созаемщик - Шумилин С.В.)</t>
  </si>
  <si>
    <t>Шумилина Анна Стефановна солидарно с Шумилиным Сергеем Владимировичем КД 62883370/0008-15 от 09.11.2015</t>
  </si>
  <si>
    <t>Судебный приказ Мирового судьи судебного участка Сурского района Карсунского судебного района Ульяновской обл. от 28.06.2022 по делу 2-1172/2022</t>
  </si>
  <si>
    <t>Шугурова Марина Владимировна солидарно с Шугуровым Александром Александровичем,  Шугуровой Ниной Александровной КД 94554731/0015-17 от 29.11.2017</t>
  </si>
  <si>
    <t>Решение Железнодорожного районного суда г. Ульяновска от 25.04.2018 по делу 2-713/2018
ИЛ ФС № 017354440 (заемщик - Скворцова А.В.)</t>
  </si>
  <si>
    <t>Судебный приказ Мирового судьи судебного участка г. Новоульяновска Ульяновского судебного района Ульяновской обл. от 04.06.2020 по делу 2-975/2020</t>
  </si>
  <si>
    <t>Хуторов  Иван Сергеевич солидарно с Хуторовой Еленой Алексеевной КД 316787/0005-18 от 08.10.2018</t>
  </si>
  <si>
    <t>Турбаев Алексей Анатольевич солидарно с Турбаевой Татьяной Алексеевной КД 60147059/0001-15 от 09.09.2015</t>
  </si>
  <si>
    <t>Судебный приказ Мирового судьи судебного участка № 3 Пролетарского района г. Саранска РМ от 02.06.2017 по делу 2-678/2017</t>
  </si>
  <si>
    <t>Судебный приказ Мирового судьи судебного участка Атяшеского р-на РМ от 06.05.2022 по делу 2-775/2022, определение об исправлении описки Мирового судьи судебного участка Атяшевского р-на РМ от 25.08.2022 по делу 2-775/2022</t>
  </si>
  <si>
    <t>Судебный приказ Мирового судьи судебного участка № 3 Ленинского района г. Саранска РМ от 23.05.2022 по делу № 2-985/2022
Решение Арбитражного суда Республики Мордовия
о признании должника – гражданина банкротом от 01.11.2022 по делу А39-8041/2022</t>
  </si>
  <si>
    <t>Находится в стадии банкротства</t>
  </si>
  <si>
    <t>Борискин Александр Викторович солидарно с Мешковым Андреем Валерьевичем, Улановым Евгением Вячеславовичем КД Ф-102-18 от 24.08.2018</t>
  </si>
  <si>
    <t>Десяев Сергей Евгеньевич солидарно с Головкиной Алисой Евгеньевной КД 45110857/0002-14 от 21.07.2014</t>
  </si>
  <si>
    <t xml:space="preserve">Решение Торбеевского районного суда РМ от 30.09.2015 по делу 2-363/2015
Апелляционное определение судебной коллегии по граждаским делам Верховного суда РМ от 28.01.2016 по делу 33-135/2016
Судебный приказ от 03.03.2021 по делу 2-272/2020
Определение об отмене судебного приказа Мирового судьи судебного участка № 3 Ленинского района г. Саранска РМ от 16.04.2021 по делу 2-272/2020
Решение Мирового судьи судебного участка № 3 Ленинского  района г. Саранска РМ от 21.06.2021 по делу 2-775/2021
 </t>
  </si>
  <si>
    <t>Судебный приказ Мирового судьи судебного участка г. Новоульяновска Ульяновского судебного района Ульяновской обл. от 05.05.2022 по делу 2-1263/2022</t>
  </si>
  <si>
    <t>Севастьянова  Марина Анатольевна солидарно с Севастьяновым Сергеем Александровичем КД 1469205/0022-20 от 06.03.2020</t>
  </si>
  <si>
    <t>Семунин  Алексей Николаевич солидарно с Семуниной Тамарой Александровной, Семуниной Натальей Петровной КД 940241/0026-19 от 22.07.2019</t>
  </si>
  <si>
    <t>Скопцов Марк Алексеевич солидарно с Бариновым Артемом Сергеевичем КД 16/1-КП-12 от 19.03.2012</t>
  </si>
  <si>
    <t>Судебный приказ от 03.03.2021 по делу 2-272/2020 утерян</t>
  </si>
  <si>
    <t>Сутыркина Елена Николаевна солидарно с Корнеевой Галиной Анатольевной, Антиповым Владимиром Николаевичем КД 368/15-КП-11 от 27.07.2011</t>
  </si>
  <si>
    <t xml:space="preserve">Решение Карсунского районного суда Ульяновской обл. от 12.01.2015 по делу 2-419/2014
Решение Карсунского районного суда Ульяновской обл. от 19.07.2018 по делу 2-1-210/2018 (довзыскание процентов )
ФС № 009292712, ФС №009292715 (поручитель -Антипов В.Н..)
ФС № 009292713, ФС №009292716 (поручитель - Корнеева Г.А.)                                         
ФС №009292714 (заемщик-Сутыркина Е.Н.)                   </t>
  </si>
  <si>
    <t>Суюшов  Дмитрий Анатольевич солидарно с ИП Суюшов Дмитрий Анатольевич, Суюшовой Галиной Николаевной КД 116296/0004-18 от 26.06.2018</t>
  </si>
  <si>
    <t>Чернов Денис Николаевич солидарно с ООО "СтройПроект", ООО "Строительная сфера" КД 1503736/0000-20 от 11.03.2020</t>
  </si>
  <si>
    <t>Шапошникова Марина Александровна солидарно с Третьяковым Федором Ивановичем КД 56911336/0000-15 от 02.07.2015</t>
  </si>
  <si>
    <t>Лазарева Лариса Владимировна солидарно с Зюзиной Ириной Владимировной КД Ф-1 от 14.02.2014</t>
  </si>
  <si>
    <t>Права требования к 42 физическим лицам</t>
  </si>
  <si>
    <t>Размер задолженности на 01.12.2022, руб.</t>
  </si>
  <si>
    <t>Балансовая стоимость на 01.12.2022, руб.</t>
  </si>
  <si>
    <t>Залогодатель ООО "Строительная сфера":
Марка, модель ТС: HYUNDAI SANTA FE;Наименование (тип ТС): Легковой;Категория ТС: B;Год изготовления ТС: 2015;Модель, № двигателя: G4KEFA705059;Шасси (рама) №: Отсутствует;Кузов №: KMHSU81CDGU557569;Цвет узова: Серебристый;Идентификационный номер (VIN): KMHSU81CDGU557569;Регистрационный знак: К 467 ТТ 13;ПТС: 78 УУ 859277. Договорная стоимость обеспечения 520 000,00 руб.
Залогодатель ООО "СтройПроект":
Марка, модель ТС: KIA TF (OPTIMA) Наименование тип ТС): Легковой;Категория ТС: В;Год изготовления ТС: 2016;Модель, № двигателя: G4ND FH093001;Шасси (рама) №: Отсутствует;Кузов №: XWEGT411BG0000251;Цвет кузова: Коричневый;Идентификационный номер (VIN): XWEGT411BG0000251; Регистрационный знак: К 038 ОУ 13;ПТС: 39 ОВ 240843. Договорная стоимость обеспечения 580 000,00 руб.</t>
  </si>
  <si>
    <t>Андронова Татьяна Александровна солидарно с Андроновым Павлом Петровичем, КД 3299071/0007-20 от 05.08.2020, Судебный приказ Мирового судьи судебного участка Ичалковского района РМ от 27.07.2022 по делу 2-889/2022</t>
  </si>
  <si>
    <t>Алешина Анастасия Григорьевна солидарно с Алешиным Алексеем Вячеславовичем, КД 47005995/0011-14 03.10.2014, Судебный приказ Мирового судьи судебного участка № 3 Пролетарского района г. Саранска от 16.09.2019 по делу 2-1080/2019</t>
  </si>
  <si>
    <t>Атряхин Антон Витальевич солидарно с Атряхиной Мариной Николаевной, КД 62626821/0007-15 от 05.11.2015, Судебный приказ Мирового судьи судебного участка № 3 Пролетарского района г. Саранска от 07.06.2017 по делу 2-689/2017</t>
  </si>
  <si>
    <t>Бодина Татьяна Юрьевна солидарно с Бодиным Сергеем Владимировичем КД 46/5-КП-13 от 15.07.2013, Судебный приказ Мирового судьи судебного участка Атяшевского района  РМ от 28.01.2019 по делу 2-12/2019</t>
  </si>
  <si>
    <t xml:space="preserve">Буянкина Антонина Семеновна КД 42590975/0011-14 от 14.03.2014, Судебный приказ Мирового судьи судебного участка № 4 Пролетарского района г. Саранска РМ от 14.09.2017 по делу 2-1739/2017 </t>
  </si>
  <si>
    <t>Десяев Сергей Евгеньевич солидарно с Головкиной Алисой Евгеньевной КД 45110857/0002-14 от 21.07.2014, Судебный приказ Мирового судьи судебного участка № 1 Ковылкинского района  РМ от 10.04.2020 по делу 2-299/2020</t>
  </si>
  <si>
    <t xml:space="preserve">Дружинкина Галина Владимировна солидарно с Дружинкиным Юрием Викторовичем КД 6/7-КП-12 от 31.01.2012, Решение Ичалковского районного суда РМ от 30.03.2018 по делу 2-49/2018. ИЛ ФС № 019736027 </t>
  </si>
  <si>
    <t>Ершова Надежда Александровна солидарно с Шебардиным Алексеем Анатольевичем КД 516547/0002-18 от 27.12.2018, Судебный приказ Мирового судьи судебного участка № 1 Ковылкинского района  РМ от 20.05.2022 по делу 2-918/2022</t>
  </si>
  <si>
    <t>Жирунов  Евгений Алексеевич солидарно с Жируновым Алексеем Александровичем КД 1267461/0000-19 от 19.11.2019, Судебный приказ Мирового судьи судебного участка № 3 Пролетарского района г. Саранска РМ от 05.05.2022 по делу 2-914/2022</t>
  </si>
  <si>
    <t>Золотаренко  Григорий Вадимович КД 4058601/0035-21 от 05.04.2021, Судебный приказ Мирового судьи судебного участка Ичалковского района РМ от 03.06.2022 по делу 2-662/2022</t>
  </si>
  <si>
    <t>Клестова Елена Владимировна КД 87520521/0002-17 от 19.05.2017, Судебный приказ Мирового судьи судебного участка № 3 Пролетарского района г. Саранска РМ от 05.05.2022 по делу 2-915/2022</t>
  </si>
  <si>
    <t>Курочкина  Ольга Дмитриевна солидарно с Курочкиным Сергеем Ивановичем КД 117131/0007-18 от 22.06.2018, Судебный приказ Мирового судьи судебного участка Ичалковского района РМ от 27.07.2022 по делу 2-890/2022</t>
  </si>
  <si>
    <t xml:space="preserve">Лаврентьев Михаил Евгеньевич солидарно с Лаврентьевой Татьяной Алексеевной КД 86736504/0001-17 от 28.04.2017, Судебный приказ Мирового судьи судебного участка № 3 Пролетарского района г. Саранска РМ  от 04.06.2018 по делу 2-642/2018 </t>
  </si>
  <si>
    <t>ЛЯКСИН  АЛЕКСАНДР ИВАНОВИЧ КД М-16-18 от 03.08.2018, Судебный приказ Мирового судьи судебного участка № 3 Ленинского района г. Саранска РМ от 13.05.2022 по делу 2-724/2022</t>
  </si>
  <si>
    <t>Мамонтова Татьяна Александровна солидарно с Мамонтовым Евгением Борисовичем КД 231333/0015-18 от 22.08.2018, Судебный приказ Мирового судьи судебного участка № 1 Карсунского судебного района от 03.06.2020 по делу 2-510/2020</t>
  </si>
  <si>
    <t xml:space="preserve">Масанова Людмила Павловна солидарно с Мелешевой Надеждой Сергеевной КД 88806548/0017-17 от 20.06.2017, Судебный приказ Мирового судьи судебного участка № 3 Пролетарского района г. Саранска РМ  от 10.09.2020 по делу 2-1750/2020 </t>
  </si>
  <si>
    <t>МАТЯЕВ  ВЯЧЕСЛАВ МИХАЙЛОВИЧ КД М-4-18 от 17.05.2018, Судебный приказ Мирового судьи судебного участка № 3 Ленинского района г. Саранска РМ от 13.05.2022 по делу 2- 652/2022</t>
  </si>
  <si>
    <t>Мухин Дмитрий Александрович солидарно с Мухиной Анастасией Викторовной КД 48018775/0003-14 от 24.11.2014, Судебный приках мирового судьи судебного участка № 3 Пролетарского р-на г. Саранска РМ от 05.03.2020 по делу 2-691/2020</t>
  </si>
  <si>
    <t>Опойцева Юлия Валерьевна солидарно с Опойцевым Валерием Владимировичем КД 64167430/0019-15 от 08.12.2015, Судебный приказ Мирового судьи судебного участка № 3 Пролетарского района г. Саранска РМ от 02.06.2017 по делу 2-680/2017</t>
  </si>
  <si>
    <t>ПОСПЕЛОВА ЮЛИЯ НИКОЛАЕВНА КД 16 от 01.08.2014, Судебный приказ Мирового судьи судебного участка № 2 Чамзинского района РМ от 01.03.2019 по делу 2-220/2019</t>
  </si>
  <si>
    <t>Потапов Игорь Юрьевич солидарно с Потаповой Татьяной Петровной КД 73113909/0003-16 от 02.06.2016, Судебный приказ Мирового судьи судебного участка № 3 Пролетарского района г. Саранска РМ от 14.01.2019 по делу 2-67/2019</t>
  </si>
  <si>
    <t>Радайкин Геннадий Николаевич КД 72958177/0000-16 от  10.06.2016, Судебный приказ Мирового судьи судебного участка № 3 Пролетарского района г. Саранска РМ от 06.08.2018 по делу 2-913/2018</t>
  </si>
  <si>
    <t>Севастьянова  Марина Анатольевна солидарно с Севастьяновым Сергеем Александровичем КД 1469205/0022-20 от 06.03.2020, Судебный приказ Мирового судьи судебного участка г. Новоульяновска Ульяновского судебного района Ульяновской обл. от 05.05.2022 по делу 2-1263/2022</t>
  </si>
  <si>
    <t>Селезнева Дарья Владимировна КД 3206795/0022-20 от 20.07.2020, Определение о принятии к производству и о подготовке дела к судебному разбирательству Ульяновского районного суда Ульяновской обл. от 26.10.2022 по делу 2-718/2022 
Судебное заседание назначено на 28.11.2022</t>
  </si>
  <si>
    <t>Семунин  Алексей Николаевич солидарно с Семуниной Тамарой Александровной, Семуниной Натальей Петровной КД 940241/0026-19 от 22.07.2019, Судебный приказ Мирового судьи судебного участка Краснослободского района РМ от 29.07.2022 по делу 2-1172/2022</t>
  </si>
  <si>
    <t>Скворцова Арина Валерьевна КД 41772508/0019-14 от 03.02.2014, Решение Железнодорожного районного суда г. Ульяновска от 25.04.2018 по делу 2-713/2018
ИЛ ФС № 017354440 (заемщик - Скворцова А.В.)</t>
  </si>
  <si>
    <t>Степанова Тамара Владимировна КД 45816/0022-18 от 21.05.2018, Судебный приказ Мирового судьи судебного участка г. Новоульяновска Ульяновского судебного района Ульяновской обл. от 04.06.2020 по делу 2-975/2020</t>
  </si>
  <si>
    <t>Суюшов  Дмитрий Анатольевич солидарно с ИП Суюшов Дмитрий Анатольевич, Суюшовой Галиной Николаевной КД 116296/0004-18 от 26.06.2018, Судебный приказ Мирового судьи судебного участка Ардатовского района РМ от 03.06.2022 по делу 2-676/2022</t>
  </si>
  <si>
    <t>Турбаев Алексей Анатольевич солидарно с Турбаевой Татьяной Алексеевной КД 60147059/0001-15 от 09.09.2015, Судебный приказ Мирового судьи судебного участка № 3 Пролетарского района г. Саранска РМ от 02.06.2017 по делу 2-678/2017</t>
  </si>
  <si>
    <t>Хуторов  Иван Сергеевич солидарно с Хуторовой Еленой Алексеевной КД 316787/0005-18 от 08.10.2018, Судебный приказ Мирового судьи судебного участка Атяшеского р-на РМ от 06.05.2022 по делу 2-775/2022, определение об исправлении описки Мирового судьи судебного участка Атяшевского р-на РМ от 25.08.2022 по делу 2-775/2022</t>
  </si>
  <si>
    <t>Чернов Денис Николаевич солидарно с ООО "СтройПроект", ООО "Строительная сфера" КД 1503736/0000-20 от 11.03.2020, Решение Ленинского районного суда г. Саранска РМ от 19.10.2022 по делу 2-2096/2022</t>
  </si>
  <si>
    <t>Шугурова Марина Владимировна солидарно с Шугуровым Александром Александровичем,  Шугуровой Ниной Александровной КД 94554731/0015-17 от 29.11.2017, Судебный приказ Мирового судьи судебного участка Сурского района Карсунского судебного района Ульяновской обл. от 28.06.2022 по делу 2-1172/2022</t>
  </si>
  <si>
    <t>Место нахождения имущества</t>
  </si>
  <si>
    <t xml:space="preserve"> Лот №1</t>
  </si>
  <si>
    <t>Наименование имущества (позиций)</t>
  </si>
  <si>
    <t>Республики Мордовия, г. Саранск</t>
  </si>
  <si>
    <t xml:space="preserve">Бобров Александр Александрович солидарно с Бобровой Анастасией Николаевной КД 44138541/0019-14 от 06.06.2014, Решение Засвияжского районного суда г. Ульяновска от 13.01.2016 по делу 2-148/2016 
</t>
  </si>
  <si>
    <t>Борискин Александр Викторович солидарно с Мешковым Андреем Валерьевичем, Улановым Евгением Вячеславовичем КД Ф-102-18 от 24.08.2018, Судебный приказ Мирового судьи судебного участка № 3 Ленинского района г. Саранска РМ от 23.05.2022 по делу № 2-985/2022, Решение Арбитражного суда Республики Мордовия, о признании должника – гражданина банкротом от 01.11.2022 по делу А39-8041/2022</t>
  </si>
  <si>
    <t xml:space="preserve">Кулагин Алексей Алексеевич солидарно с Кулагиной Зариной Рафкатовной КД 43227852/0019-14 от 14.04.2014, Решение Ленинского районного суда г.Ульяновска от 24.02.2016 по делу 2-1002/2016, Определение Ленинского районного суда г. Ульяновска об исправлении опечатки от 01.04.2016 по делу 2-1002/2016
</t>
  </si>
  <si>
    <t xml:space="preserve">Пыков Виктор Юрьевич солидарно с Пыковой Еленой Александровной КД 47372661/0019-14 от 24.10.2014, Решение Ульяновского районного суда Ульяновской области от 01.02.2018 по делу 2-1027/2018
</t>
  </si>
  <si>
    <t xml:space="preserve">Скопцов Марк Алексеевич солидарно с Бариновым Артемом Сергеевичем КД 16/1-КП-12 от 19.03.2012, Решение Чамзинского районного суда Республики Мордовия от 16.01.2015 по делу 2-10/2015 
</t>
  </si>
  <si>
    <t xml:space="preserve">Сутыркина Елена Николаевна солидарно с Корнеевой Галиной Анатольевной, Антиповым Владимиром Николаевичем КД 368/15-КП-11 от 27.07.2011, Решение Карсунского районного суда Ульяновской обл. от 12.01.2015 по делу 2-419/2014
Решение Карсунского районного суда Ульяновской обл. от 19.07.2018 по делу 2-1-210/2018 (довзыскание процентов )
            </t>
  </si>
  <si>
    <t xml:space="preserve">Шапошникова Марина Александровна солидарно с Третьяковым Федором Ивановичем КД 56911336/0000-15 от 02.07.2015, Решение Ленинского районного суда г. Саранска РМ от 12.07.2016 по делу 23-2529/2016
</t>
  </si>
  <si>
    <t xml:space="preserve">Шумилина Анна Стефановна солидарно с Шумилиным Сергеем Владимировичем КД 62883370/0008-15 от 09.11.2015, Решение Мирового судьи судебного участка № 3 Пролетарского района г. Саранска РМ от 01.12.2020 по делу 2-1914/2020
</t>
  </si>
  <si>
    <t xml:space="preserve">Лазарева Лариса Владимировна солидарно с Зюзиной Ириной Владимировной КД Ф-1 от 14.02.2014, Решение Торбеевского районного суда РМ от 30.09.2015 по делу 2-363/2015, Апелляционное определение судебной коллегии по граждаским делам Верховного суда РМ от 28.01.2016 по делу 33-135/2016, Судебный приказ от 03.03.2021 по делу 2-272/2020, Определение об отмене судебного приказа Мирового судьи судебного участка № 3 Ленинского района г. Саранска РМ от 16.04.2021 по делу 2-272/2020, Решение Мирового судьи судебного участка № 3 Ленинского  района г. Саранска РМ от 21.06.2021 по делу 2-775/2021
 </t>
  </si>
  <si>
    <t>Права требования к 41 физическому лицу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</si>
</sst>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</font>
    <font>
      <sz val="10"/>
      <name val="Helv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>
      <alignment vertical="center"/>
    </xf>
    <xf numFmtId="0" fontId="8" fillId="0" borderId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4" fillId="0" borderId="0" xfId="0" applyFont="1"/>
    <xf numFmtId="0" fontId="9" fillId="0" borderId="0" xfId="0" applyFont="1" applyAlignment="1"/>
    <xf numFmtId="0" fontId="1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1" xfId="30" applyNumberFormat="1" applyFont="1" applyFill="1" applyBorder="1" applyAlignment="1">
      <alignment horizontal="center" vertical="center" wrapText="1"/>
    </xf>
    <xf numFmtId="4" fontId="4" fillId="0" borderId="9" xfId="3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1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30" applyFont="1" applyFill="1" applyBorder="1" applyAlignment="1">
      <alignment horizontal="center" vertical="center" wrapText="1"/>
    </xf>
    <xf numFmtId="4" fontId="4" fillId="0" borderId="5" xfId="30" applyNumberFormat="1" applyFont="1" applyFill="1" applyBorder="1" applyAlignment="1">
      <alignment horizontal="center" vertical="center" wrapText="1"/>
    </xf>
    <xf numFmtId="4" fontId="4" fillId="0" borderId="14" xfId="3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1">
    <cellStyle name="Денежный 2" xfId="9"/>
    <cellStyle name="Обычный" xfId="0" builtinId="0"/>
    <cellStyle name="Обычный 15 2 3 3" xfId="30"/>
    <cellStyle name="Обычный 2" xfId="1"/>
    <cellStyle name="Обычный 2 2" xfId="2"/>
    <cellStyle name="Обычный 2 2 2" xfId="11"/>
    <cellStyle name="Обычный 2 3" xfId="12"/>
    <cellStyle name="Обычный 2 3 2" xfId="13"/>
    <cellStyle name="Обычный 2 4" xfId="14"/>
    <cellStyle name="Обычный 2 5" xfId="10"/>
    <cellStyle name="Обычный 3" xfId="3"/>
    <cellStyle name="Обычный 3 2" xfId="15"/>
    <cellStyle name="Обычный 4" xfId="4"/>
    <cellStyle name="Обычный 4 2" xfId="16"/>
    <cellStyle name="Обычный 717" xfId="17"/>
    <cellStyle name="Стиль 1" xfId="18"/>
    <cellStyle name="Финансовый [0] 2" xfId="19"/>
    <cellStyle name="Финансовый 2" xfId="5"/>
    <cellStyle name="Финансовый 2 2" xfId="6"/>
    <cellStyle name="Финансовый 2 2 2" xfId="20"/>
    <cellStyle name="Финансовый 2 3" xfId="21"/>
    <cellStyle name="Финансовый 3" xfId="7"/>
    <cellStyle name="Финансовый 3 2" xfId="8"/>
    <cellStyle name="Финансовый 3 2 2" xfId="23"/>
    <cellStyle name="Финансовый 3 3" xfId="22"/>
    <cellStyle name="Финансовый 4" xfId="24"/>
    <cellStyle name="Финансовый 4 2" xfId="25"/>
    <cellStyle name="Финансовый 5" xfId="26"/>
    <cellStyle name="Финансовый 6" xfId="27"/>
    <cellStyle name="Финансовый 7" xfId="28"/>
    <cellStyle name="Финансовый 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80" zoomScaleNormal="80" workbookViewId="0">
      <selection activeCell="F9" sqref="F9"/>
    </sheetView>
  </sheetViews>
  <sheetFormatPr defaultColWidth="9.140625" defaultRowHeight="60" customHeight="1" x14ac:dyDescent="0.25"/>
  <cols>
    <col min="1" max="1" width="6.7109375" style="1" customWidth="1"/>
    <col min="2" max="2" width="126.7109375" style="43" customWidth="1"/>
    <col min="3" max="3" width="52.42578125" style="1" customWidth="1"/>
    <col min="4" max="4" width="25.5703125" style="1" customWidth="1"/>
    <col min="5" max="16384" width="9.140625" style="1"/>
  </cols>
  <sheetData>
    <row r="1" spans="1:4" ht="45.75" customHeight="1" x14ac:dyDescent="0.25">
      <c r="A1" s="48" t="s">
        <v>1</v>
      </c>
      <c r="B1" s="49"/>
      <c r="C1" s="45"/>
    </row>
    <row r="2" spans="1:4" ht="15.75" customHeight="1" x14ac:dyDescent="0.25"/>
    <row r="3" spans="1:4" ht="60" customHeight="1" x14ac:dyDescent="0.25">
      <c r="A3" s="42" t="s">
        <v>171</v>
      </c>
      <c r="B3" s="42" t="s">
        <v>183</v>
      </c>
      <c r="C3" s="46" t="s">
        <v>170</v>
      </c>
    </row>
    <row r="4" spans="1:4" ht="27" customHeight="1" x14ac:dyDescent="0.25">
      <c r="A4" s="42"/>
      <c r="B4" s="42" t="s">
        <v>172</v>
      </c>
      <c r="C4" s="47"/>
    </row>
    <row r="5" spans="1:4" ht="60" customHeight="1" x14ac:dyDescent="0.25">
      <c r="A5" s="7">
        <v>1</v>
      </c>
      <c r="B5" s="44" t="s">
        <v>138</v>
      </c>
      <c r="C5" s="7" t="s">
        <v>173</v>
      </c>
      <c r="D5" s="19"/>
    </row>
    <row r="6" spans="1:4" ht="60" customHeight="1" x14ac:dyDescent="0.25">
      <c r="A6" s="7">
        <v>2</v>
      </c>
      <c r="B6" s="44" t="s">
        <v>139</v>
      </c>
      <c r="C6" s="7" t="s">
        <v>173</v>
      </c>
    </row>
    <row r="7" spans="1:4" ht="60" customHeight="1" x14ac:dyDescent="0.25">
      <c r="A7" s="7">
        <v>3</v>
      </c>
      <c r="B7" s="44" t="s">
        <v>140</v>
      </c>
      <c r="C7" s="7" t="s">
        <v>173</v>
      </c>
    </row>
    <row r="8" spans="1:4" ht="60" customHeight="1" x14ac:dyDescent="0.25">
      <c r="A8" s="7">
        <v>4</v>
      </c>
      <c r="B8" s="44" t="s">
        <v>174</v>
      </c>
      <c r="C8" s="7" t="s">
        <v>173</v>
      </c>
    </row>
    <row r="9" spans="1:4" ht="60" customHeight="1" x14ac:dyDescent="0.25">
      <c r="A9" s="7">
        <v>5</v>
      </c>
      <c r="B9" s="44" t="s">
        <v>141</v>
      </c>
      <c r="C9" s="7" t="s">
        <v>173</v>
      </c>
    </row>
    <row r="10" spans="1:4" ht="60" customHeight="1" x14ac:dyDescent="0.25">
      <c r="A10" s="7">
        <v>6</v>
      </c>
      <c r="B10" s="44" t="s">
        <v>175</v>
      </c>
      <c r="C10" s="7" t="s">
        <v>173</v>
      </c>
    </row>
    <row r="11" spans="1:4" ht="60" customHeight="1" x14ac:dyDescent="0.25">
      <c r="A11" s="7">
        <v>7</v>
      </c>
      <c r="B11" s="44" t="s">
        <v>142</v>
      </c>
      <c r="C11" s="7" t="s">
        <v>173</v>
      </c>
    </row>
    <row r="12" spans="1:4" ht="60" customHeight="1" x14ac:dyDescent="0.25">
      <c r="A12" s="7">
        <v>8</v>
      </c>
      <c r="B12" s="44" t="s">
        <v>143</v>
      </c>
      <c r="C12" s="7" t="s">
        <v>173</v>
      </c>
    </row>
    <row r="13" spans="1:4" ht="60" customHeight="1" x14ac:dyDescent="0.25">
      <c r="A13" s="7">
        <v>9</v>
      </c>
      <c r="B13" s="44" t="s">
        <v>144</v>
      </c>
      <c r="C13" s="7" t="s">
        <v>173</v>
      </c>
    </row>
    <row r="14" spans="1:4" ht="60" customHeight="1" x14ac:dyDescent="0.25">
      <c r="A14" s="7">
        <v>10</v>
      </c>
      <c r="B14" s="44" t="s">
        <v>145</v>
      </c>
      <c r="C14" s="7" t="s">
        <v>173</v>
      </c>
    </row>
    <row r="15" spans="1:4" ht="60" customHeight="1" x14ac:dyDescent="0.25">
      <c r="A15" s="7">
        <v>11</v>
      </c>
      <c r="B15" s="44" t="s">
        <v>146</v>
      </c>
      <c r="C15" s="7" t="s">
        <v>173</v>
      </c>
    </row>
    <row r="16" spans="1:4" ht="60" customHeight="1" x14ac:dyDescent="0.25">
      <c r="A16" s="7">
        <v>12</v>
      </c>
      <c r="B16" s="44" t="s">
        <v>147</v>
      </c>
      <c r="C16" s="7" t="s">
        <v>173</v>
      </c>
    </row>
    <row r="17" spans="1:3" ht="60" customHeight="1" x14ac:dyDescent="0.25">
      <c r="A17" s="7">
        <v>13</v>
      </c>
      <c r="B17" s="44" t="s">
        <v>148</v>
      </c>
      <c r="C17" s="7" t="s">
        <v>173</v>
      </c>
    </row>
    <row r="18" spans="1:3" ht="68.25" customHeight="1" x14ac:dyDescent="0.25">
      <c r="A18" s="7">
        <v>14</v>
      </c>
      <c r="B18" s="44" t="s">
        <v>176</v>
      </c>
      <c r="C18" s="7" t="s">
        <v>173</v>
      </c>
    </row>
    <row r="19" spans="1:3" ht="60" customHeight="1" x14ac:dyDescent="0.25">
      <c r="A19" s="7">
        <v>15</v>
      </c>
      <c r="B19" s="44" t="s">
        <v>149</v>
      </c>
      <c r="C19" s="7" t="s">
        <v>173</v>
      </c>
    </row>
    <row r="20" spans="1:3" ht="60" customHeight="1" x14ac:dyDescent="0.25">
      <c r="A20" s="7">
        <v>16</v>
      </c>
      <c r="B20" s="44" t="s">
        <v>150</v>
      </c>
      <c r="C20" s="7" t="s">
        <v>173</v>
      </c>
    </row>
    <row r="21" spans="1:3" ht="90.75" customHeight="1" x14ac:dyDescent="0.25">
      <c r="A21" s="7">
        <v>17</v>
      </c>
      <c r="B21" s="44" t="s">
        <v>182</v>
      </c>
      <c r="C21" s="7" t="s">
        <v>173</v>
      </c>
    </row>
    <row r="22" spans="1:3" ht="60" customHeight="1" x14ac:dyDescent="0.25">
      <c r="A22" s="7">
        <v>18</v>
      </c>
      <c r="B22" s="44" t="s">
        <v>151</v>
      </c>
      <c r="C22" s="7" t="s">
        <v>173</v>
      </c>
    </row>
    <row r="23" spans="1:3" ht="60" customHeight="1" x14ac:dyDescent="0.25">
      <c r="A23" s="7">
        <v>19</v>
      </c>
      <c r="B23" s="44" t="s">
        <v>152</v>
      </c>
      <c r="C23" s="7" t="s">
        <v>173</v>
      </c>
    </row>
    <row r="24" spans="1:3" ht="60" customHeight="1" x14ac:dyDescent="0.25">
      <c r="A24" s="7">
        <v>20</v>
      </c>
      <c r="B24" s="44" t="s">
        <v>153</v>
      </c>
      <c r="C24" s="7" t="s">
        <v>173</v>
      </c>
    </row>
    <row r="25" spans="1:3" ht="60" customHeight="1" x14ac:dyDescent="0.25">
      <c r="A25" s="7">
        <v>21</v>
      </c>
      <c r="B25" s="44" t="s">
        <v>154</v>
      </c>
      <c r="C25" s="7" t="s">
        <v>173</v>
      </c>
    </row>
    <row r="26" spans="1:3" ht="60" customHeight="1" x14ac:dyDescent="0.25">
      <c r="A26" s="7">
        <v>22</v>
      </c>
      <c r="B26" s="44" t="s">
        <v>155</v>
      </c>
      <c r="C26" s="7" t="s">
        <v>173</v>
      </c>
    </row>
    <row r="27" spans="1:3" ht="60" customHeight="1" x14ac:dyDescent="0.25">
      <c r="A27" s="7">
        <v>23</v>
      </c>
      <c r="B27" s="44" t="s">
        <v>156</v>
      </c>
      <c r="C27" s="7" t="s">
        <v>173</v>
      </c>
    </row>
    <row r="28" spans="1:3" ht="60" customHeight="1" x14ac:dyDescent="0.25">
      <c r="A28" s="7">
        <v>24</v>
      </c>
      <c r="B28" s="44" t="s">
        <v>157</v>
      </c>
      <c r="C28" s="7" t="s">
        <v>173</v>
      </c>
    </row>
    <row r="29" spans="1:3" ht="60" customHeight="1" x14ac:dyDescent="0.25">
      <c r="A29" s="7">
        <v>25</v>
      </c>
      <c r="B29" s="44" t="s">
        <v>158</v>
      </c>
      <c r="C29" s="7" t="s">
        <v>173</v>
      </c>
    </row>
    <row r="30" spans="1:3" ht="60" customHeight="1" x14ac:dyDescent="0.25">
      <c r="A30" s="7">
        <v>26</v>
      </c>
      <c r="B30" s="44" t="s">
        <v>177</v>
      </c>
      <c r="C30" s="7" t="s">
        <v>173</v>
      </c>
    </row>
    <row r="31" spans="1:3" ht="60" customHeight="1" x14ac:dyDescent="0.25">
      <c r="A31" s="7">
        <v>27</v>
      </c>
      <c r="B31" s="44" t="s">
        <v>159</v>
      </c>
      <c r="C31" s="7" t="s">
        <v>173</v>
      </c>
    </row>
    <row r="32" spans="1:3" ht="60" customHeight="1" x14ac:dyDescent="0.25">
      <c r="A32" s="7">
        <v>28</v>
      </c>
      <c r="B32" s="44" t="s">
        <v>160</v>
      </c>
      <c r="C32" s="7" t="s">
        <v>173</v>
      </c>
    </row>
    <row r="33" spans="1:3" ht="60" customHeight="1" x14ac:dyDescent="0.25">
      <c r="A33" s="7">
        <v>29</v>
      </c>
      <c r="B33" s="44" t="s">
        <v>161</v>
      </c>
      <c r="C33" s="7" t="s">
        <v>173</v>
      </c>
    </row>
    <row r="34" spans="1:3" ht="60" customHeight="1" x14ac:dyDescent="0.25">
      <c r="A34" s="7">
        <v>30</v>
      </c>
      <c r="B34" s="44" t="s">
        <v>162</v>
      </c>
      <c r="C34" s="7" t="s">
        <v>173</v>
      </c>
    </row>
    <row r="35" spans="1:3" ht="60" customHeight="1" x14ac:dyDescent="0.25">
      <c r="A35" s="7">
        <v>31</v>
      </c>
      <c r="B35" s="44" t="s">
        <v>163</v>
      </c>
      <c r="C35" s="7" t="s">
        <v>173</v>
      </c>
    </row>
    <row r="36" spans="1:3" ht="60" customHeight="1" x14ac:dyDescent="0.25">
      <c r="A36" s="7">
        <v>32</v>
      </c>
      <c r="B36" s="44" t="s">
        <v>178</v>
      </c>
      <c r="C36" s="7" t="s">
        <v>173</v>
      </c>
    </row>
    <row r="37" spans="1:3" ht="60" customHeight="1" x14ac:dyDescent="0.25">
      <c r="A37" s="7">
        <v>33</v>
      </c>
      <c r="B37" s="44" t="s">
        <v>164</v>
      </c>
      <c r="C37" s="7" t="s">
        <v>173</v>
      </c>
    </row>
    <row r="38" spans="1:3" ht="60" customHeight="1" x14ac:dyDescent="0.25">
      <c r="A38" s="7">
        <v>34</v>
      </c>
      <c r="B38" s="44" t="s">
        <v>179</v>
      </c>
      <c r="C38" s="7" t="s">
        <v>173</v>
      </c>
    </row>
    <row r="39" spans="1:3" ht="60" customHeight="1" x14ac:dyDescent="0.25">
      <c r="A39" s="7">
        <v>35</v>
      </c>
      <c r="B39" s="44" t="s">
        <v>165</v>
      </c>
      <c r="C39" s="7" t="s">
        <v>173</v>
      </c>
    </row>
    <row r="40" spans="1:3" ht="60" customHeight="1" x14ac:dyDescent="0.25">
      <c r="A40" s="7">
        <v>36</v>
      </c>
      <c r="B40" s="44" t="s">
        <v>166</v>
      </c>
      <c r="C40" s="7" t="s">
        <v>173</v>
      </c>
    </row>
    <row r="41" spans="1:3" ht="60" customHeight="1" x14ac:dyDescent="0.25">
      <c r="A41" s="7">
        <v>37</v>
      </c>
      <c r="B41" s="44" t="s">
        <v>167</v>
      </c>
      <c r="C41" s="7" t="s">
        <v>173</v>
      </c>
    </row>
    <row r="42" spans="1:3" ht="60" customHeight="1" x14ac:dyDescent="0.25">
      <c r="A42" s="7">
        <v>38</v>
      </c>
      <c r="B42" s="44" t="s">
        <v>168</v>
      </c>
      <c r="C42" s="7" t="s">
        <v>173</v>
      </c>
    </row>
    <row r="43" spans="1:3" ht="60" customHeight="1" x14ac:dyDescent="0.25">
      <c r="A43" s="7">
        <v>39</v>
      </c>
      <c r="B43" s="44" t="s">
        <v>180</v>
      </c>
      <c r="C43" s="7" t="s">
        <v>173</v>
      </c>
    </row>
    <row r="44" spans="1:3" ht="60" customHeight="1" x14ac:dyDescent="0.25">
      <c r="A44" s="7">
        <v>40</v>
      </c>
      <c r="B44" s="44" t="s">
        <v>169</v>
      </c>
      <c r="C44" s="7" t="s">
        <v>173</v>
      </c>
    </row>
    <row r="45" spans="1:3" ht="60" customHeight="1" x14ac:dyDescent="0.25">
      <c r="A45" s="7">
        <v>41</v>
      </c>
      <c r="B45" s="44" t="s">
        <v>181</v>
      </c>
      <c r="C45" s="7" t="s">
        <v>173</v>
      </c>
    </row>
  </sheetData>
  <mergeCells count="2">
    <mergeCell ref="C3:C4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B1:O50"/>
  <sheetViews>
    <sheetView zoomScale="87" zoomScaleNormal="87" workbookViewId="0">
      <selection activeCell="E4" sqref="A1:XFD1048576"/>
    </sheetView>
  </sheetViews>
  <sheetFormatPr defaultColWidth="9.140625" defaultRowHeight="15" x14ac:dyDescent="0.25"/>
  <cols>
    <col min="1" max="1" width="2.42578125" style="1" customWidth="1"/>
    <col min="2" max="2" width="6.7109375" style="1" customWidth="1"/>
    <col min="3" max="3" width="43.28515625" style="1" customWidth="1"/>
    <col min="4" max="4" width="15.42578125" style="34" customWidth="1"/>
    <col min="5" max="5" width="20.140625" style="1" customWidth="1"/>
    <col min="6" max="6" width="16.5703125" style="1" customWidth="1"/>
    <col min="7" max="7" width="18.140625" style="34" customWidth="1"/>
    <col min="8" max="8" width="18.140625" style="1" customWidth="1"/>
    <col min="9" max="9" width="56" style="1" customWidth="1"/>
    <col min="10" max="10" width="14" style="1" customWidth="1"/>
    <col min="11" max="11" width="62" style="1" customWidth="1"/>
    <col min="12" max="12" width="38.7109375" style="1" customWidth="1"/>
    <col min="13" max="13" width="24.42578125" style="1" customWidth="1"/>
    <col min="14" max="14" width="31" style="1" customWidth="1"/>
    <col min="15" max="15" width="25.5703125" style="1" customWidth="1"/>
    <col min="16" max="16384" width="9.140625" style="1"/>
  </cols>
  <sheetData>
    <row r="1" spans="2:15" x14ac:dyDescent="0.25">
      <c r="B1"/>
      <c r="C1"/>
      <c r="D1" s="32"/>
      <c r="E1"/>
      <c r="F1"/>
      <c r="G1" s="32"/>
      <c r="H1"/>
      <c r="I1"/>
      <c r="J1"/>
    </row>
    <row r="2" spans="2:15" ht="17.25" customHeight="1" x14ac:dyDescent="0.25">
      <c r="B2"/>
      <c r="C2"/>
      <c r="D2" s="32"/>
      <c r="E2"/>
      <c r="F2"/>
      <c r="G2" s="32"/>
      <c r="H2"/>
      <c r="I2"/>
      <c r="J2"/>
      <c r="L2" s="3" t="s">
        <v>7</v>
      </c>
    </row>
    <row r="3" spans="2:15" ht="17.25" customHeight="1" x14ac:dyDescent="0.25">
      <c r="B3"/>
      <c r="C3"/>
      <c r="D3" s="32"/>
      <c r="E3"/>
      <c r="F3"/>
      <c r="G3" s="32"/>
      <c r="H3"/>
      <c r="I3"/>
      <c r="J3"/>
      <c r="L3" s="3" t="s">
        <v>8</v>
      </c>
    </row>
    <row r="4" spans="2:15" ht="17.25" customHeight="1" x14ac:dyDescent="0.25">
      <c r="B4" s="50" t="s">
        <v>1</v>
      </c>
      <c r="C4" s="50"/>
      <c r="D4" s="33"/>
      <c r="E4" s="5"/>
      <c r="F4" s="5"/>
      <c r="G4" s="33"/>
      <c r="H4" s="9"/>
      <c r="I4" s="2"/>
      <c r="J4" s="2"/>
      <c r="K4" s="2"/>
      <c r="L4" s="3" t="s">
        <v>9</v>
      </c>
      <c r="M4" s="2"/>
    </row>
    <row r="5" spans="2:15" ht="8.25" customHeight="1" thickBot="1" x14ac:dyDescent="0.3"/>
    <row r="6" spans="2:15" ht="41.25" customHeight="1" thickBot="1" x14ac:dyDescent="0.3">
      <c r="B6" s="6" t="s">
        <v>13</v>
      </c>
      <c r="C6" s="51" t="s">
        <v>134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</row>
    <row r="7" spans="2:15" ht="72.75" customHeight="1" thickBot="1" x14ac:dyDescent="0.3">
      <c r="B7" s="41" t="s">
        <v>3</v>
      </c>
      <c r="C7" s="30" t="s">
        <v>0</v>
      </c>
      <c r="D7" s="10" t="s">
        <v>136</v>
      </c>
      <c r="E7" s="10" t="s">
        <v>10</v>
      </c>
      <c r="F7" s="10" t="s">
        <v>11</v>
      </c>
      <c r="G7" s="10" t="s">
        <v>135</v>
      </c>
      <c r="H7" s="10" t="s">
        <v>17</v>
      </c>
      <c r="I7" s="10" t="s">
        <v>2</v>
      </c>
      <c r="J7" s="10" t="s">
        <v>14</v>
      </c>
      <c r="K7" s="11" t="s">
        <v>4</v>
      </c>
      <c r="L7" s="12" t="s">
        <v>6</v>
      </c>
      <c r="M7" s="13" t="s">
        <v>12</v>
      </c>
      <c r="N7" s="8" t="s">
        <v>16</v>
      </c>
    </row>
    <row r="8" spans="2:15" ht="62.25" customHeight="1" x14ac:dyDescent="0.25">
      <c r="B8" s="36">
        <v>1</v>
      </c>
      <c r="C8" s="37" t="s">
        <v>56</v>
      </c>
      <c r="D8" s="31">
        <v>306273.40999999997</v>
      </c>
      <c r="E8" s="38">
        <v>282990.51</v>
      </c>
      <c r="F8" s="38">
        <v>0</v>
      </c>
      <c r="G8" s="39">
        <f>E8-F8</f>
        <v>282990.51</v>
      </c>
      <c r="H8" s="40">
        <v>306273.40999999997</v>
      </c>
      <c r="I8" s="14" t="s">
        <v>5</v>
      </c>
      <c r="J8" s="14" t="s">
        <v>5</v>
      </c>
      <c r="K8" s="36" t="s">
        <v>68</v>
      </c>
      <c r="L8" s="36" t="s">
        <v>45</v>
      </c>
      <c r="M8" s="14"/>
      <c r="N8" s="14"/>
      <c r="O8" s="19"/>
    </row>
    <row r="9" spans="2:15" ht="60" customHeight="1" x14ac:dyDescent="0.25">
      <c r="B9" s="7">
        <v>2</v>
      </c>
      <c r="C9" s="20" t="s">
        <v>58</v>
      </c>
      <c r="D9" s="27">
        <v>22966.59</v>
      </c>
      <c r="E9" s="22">
        <v>77466.59</v>
      </c>
      <c r="F9" s="22">
        <v>42997.99</v>
      </c>
      <c r="G9" s="23">
        <f t="shared" ref="G9:G49" si="0">E9-F9</f>
        <v>34468.6</v>
      </c>
      <c r="H9" s="35">
        <v>34468.6</v>
      </c>
      <c r="I9" s="7" t="s">
        <v>5</v>
      </c>
      <c r="J9" s="14" t="s">
        <v>5</v>
      </c>
      <c r="K9" s="7" t="s">
        <v>57</v>
      </c>
      <c r="L9" s="7" t="s">
        <v>24</v>
      </c>
      <c r="M9" s="7"/>
      <c r="N9" s="7" t="s">
        <v>54</v>
      </c>
    </row>
    <row r="10" spans="2:15" ht="65.25" customHeight="1" x14ac:dyDescent="0.25">
      <c r="B10" s="7">
        <v>3</v>
      </c>
      <c r="C10" s="20" t="s">
        <v>60</v>
      </c>
      <c r="D10" s="27">
        <v>137245.59</v>
      </c>
      <c r="E10" s="22">
        <v>244038.9</v>
      </c>
      <c r="F10" s="22">
        <v>244038.9</v>
      </c>
      <c r="G10" s="23">
        <f t="shared" si="0"/>
        <v>0</v>
      </c>
      <c r="H10" s="21">
        <v>137245.59</v>
      </c>
      <c r="I10" s="7" t="s">
        <v>5</v>
      </c>
      <c r="J10" s="14" t="s">
        <v>5</v>
      </c>
      <c r="K10" s="7" t="s">
        <v>59</v>
      </c>
      <c r="L10" s="7" t="s">
        <v>25</v>
      </c>
      <c r="M10" s="7"/>
      <c r="N10" s="7" t="s">
        <v>40</v>
      </c>
    </row>
    <row r="11" spans="2:15" ht="96.75" customHeight="1" x14ac:dyDescent="0.25">
      <c r="B11" s="7">
        <v>4</v>
      </c>
      <c r="C11" s="20" t="s">
        <v>61</v>
      </c>
      <c r="D11" s="27">
        <v>72721.59</v>
      </c>
      <c r="E11" s="22">
        <v>226530.16</v>
      </c>
      <c r="F11" s="22">
        <v>220175.42</v>
      </c>
      <c r="G11" s="24">
        <f t="shared" si="0"/>
        <v>6354.7399999999907</v>
      </c>
      <c r="H11" s="21">
        <v>72721.59</v>
      </c>
      <c r="I11" s="7" t="s">
        <v>5</v>
      </c>
      <c r="J11" s="14" t="s">
        <v>5</v>
      </c>
      <c r="K11" s="7" t="s">
        <v>62</v>
      </c>
      <c r="L11" s="7" t="s">
        <v>26</v>
      </c>
      <c r="M11" s="7"/>
      <c r="N11" s="7" t="s">
        <v>40</v>
      </c>
    </row>
    <row r="12" spans="2:15" ht="60" x14ac:dyDescent="0.25">
      <c r="B12" s="7">
        <v>5</v>
      </c>
      <c r="C12" s="20" t="s">
        <v>63</v>
      </c>
      <c r="D12" s="27">
        <v>200570.87</v>
      </c>
      <c r="E12" s="22">
        <v>450839.27</v>
      </c>
      <c r="F12" s="22">
        <v>229450.55</v>
      </c>
      <c r="G12" s="25">
        <f t="shared" si="0"/>
        <v>221388.72000000003</v>
      </c>
      <c r="H12" s="21">
        <v>221388.72000000003</v>
      </c>
      <c r="I12" s="7" t="s">
        <v>5</v>
      </c>
      <c r="J12" s="14" t="s">
        <v>5</v>
      </c>
      <c r="K12" s="7" t="s">
        <v>69</v>
      </c>
      <c r="L12" s="7" t="s">
        <v>27</v>
      </c>
      <c r="M12" s="7"/>
      <c r="N12" s="7"/>
    </row>
    <row r="13" spans="2:15" ht="90" x14ac:dyDescent="0.25">
      <c r="B13" s="7">
        <v>6</v>
      </c>
      <c r="C13" s="20" t="s">
        <v>120</v>
      </c>
      <c r="D13" s="28">
        <v>140830.38</v>
      </c>
      <c r="E13" s="22">
        <v>130641.32</v>
      </c>
      <c r="F13" s="22">
        <v>30.01</v>
      </c>
      <c r="G13" s="24">
        <f t="shared" si="0"/>
        <v>130611.31000000001</v>
      </c>
      <c r="H13" s="28">
        <v>140830.38</v>
      </c>
      <c r="I13" s="4" t="s">
        <v>5</v>
      </c>
      <c r="J13" s="14" t="s">
        <v>5</v>
      </c>
      <c r="K13" s="7" t="s">
        <v>118</v>
      </c>
      <c r="L13" s="7" t="s">
        <v>47</v>
      </c>
      <c r="M13" s="7" t="s">
        <v>119</v>
      </c>
      <c r="N13" s="4"/>
    </row>
    <row r="14" spans="2:15" ht="45" x14ac:dyDescent="0.25">
      <c r="B14" s="7">
        <v>7</v>
      </c>
      <c r="C14" s="20" t="s">
        <v>18</v>
      </c>
      <c r="D14" s="27">
        <v>86583.88</v>
      </c>
      <c r="E14" s="22">
        <v>116847.65</v>
      </c>
      <c r="F14" s="22">
        <v>31189.45</v>
      </c>
      <c r="G14" s="24">
        <f t="shared" si="0"/>
        <v>85658.2</v>
      </c>
      <c r="H14" s="24">
        <v>86583.88</v>
      </c>
      <c r="I14" s="7" t="s">
        <v>5</v>
      </c>
      <c r="J14" s="14" t="s">
        <v>5</v>
      </c>
      <c r="K14" s="7" t="s">
        <v>70</v>
      </c>
      <c r="L14" s="7" t="s">
        <v>28</v>
      </c>
      <c r="M14" s="7"/>
      <c r="N14" s="7"/>
    </row>
    <row r="15" spans="2:15" ht="64.5" customHeight="1" x14ac:dyDescent="0.25">
      <c r="B15" s="7">
        <v>8</v>
      </c>
      <c r="C15" s="20" t="s">
        <v>121</v>
      </c>
      <c r="D15" s="28">
        <v>22185.49</v>
      </c>
      <c r="E15" s="22">
        <v>55759.93</v>
      </c>
      <c r="F15" s="22">
        <v>24748.33</v>
      </c>
      <c r="G15" s="24">
        <f t="shared" si="0"/>
        <v>31011.599999999999</v>
      </c>
      <c r="H15" s="24">
        <v>31011.599999999999</v>
      </c>
      <c r="I15" s="7" t="s">
        <v>5</v>
      </c>
      <c r="J15" s="14" t="s">
        <v>5</v>
      </c>
      <c r="K15" s="7" t="s">
        <v>71</v>
      </c>
      <c r="L15" s="7" t="s">
        <v>29</v>
      </c>
      <c r="M15" s="7"/>
      <c r="N15" s="7"/>
    </row>
    <row r="16" spans="2:15" ht="58.5" customHeight="1" x14ac:dyDescent="0.25">
      <c r="B16" s="7">
        <v>9</v>
      </c>
      <c r="C16" s="20" t="s">
        <v>90</v>
      </c>
      <c r="D16" s="27">
        <v>11167.73</v>
      </c>
      <c r="E16" s="22">
        <v>95261.68</v>
      </c>
      <c r="F16" s="22">
        <v>95261.68</v>
      </c>
      <c r="G16" s="24">
        <f t="shared" si="0"/>
        <v>0</v>
      </c>
      <c r="H16" s="26">
        <v>11167.73</v>
      </c>
      <c r="I16" s="7" t="s">
        <v>5</v>
      </c>
      <c r="J16" s="14" t="s">
        <v>5</v>
      </c>
      <c r="K16" s="7" t="s">
        <v>89</v>
      </c>
      <c r="L16" s="7"/>
      <c r="M16" s="7"/>
      <c r="N16" s="7" t="s">
        <v>40</v>
      </c>
    </row>
    <row r="17" spans="2:14" ht="54" customHeight="1" x14ac:dyDescent="0.25">
      <c r="B17" s="7">
        <v>10</v>
      </c>
      <c r="C17" s="20" t="s">
        <v>67</v>
      </c>
      <c r="D17" s="27">
        <v>14346.33</v>
      </c>
      <c r="E17" s="22">
        <v>14680.01</v>
      </c>
      <c r="F17" s="22">
        <v>0</v>
      </c>
      <c r="G17" s="23">
        <f t="shared" si="0"/>
        <v>14680.01</v>
      </c>
      <c r="H17" s="23">
        <v>14680.01</v>
      </c>
      <c r="I17" s="7" t="s">
        <v>5</v>
      </c>
      <c r="J17" s="14" t="s">
        <v>5</v>
      </c>
      <c r="K17" s="7" t="s">
        <v>72</v>
      </c>
      <c r="L17" s="7" t="s">
        <v>30</v>
      </c>
      <c r="M17" s="7"/>
      <c r="N17" s="7"/>
    </row>
    <row r="18" spans="2:14" ht="58.5" customHeight="1" x14ac:dyDescent="0.25">
      <c r="B18" s="7">
        <v>11</v>
      </c>
      <c r="C18" s="20" t="s">
        <v>107</v>
      </c>
      <c r="D18" s="27">
        <v>248165.7</v>
      </c>
      <c r="E18" s="22">
        <v>278770.02</v>
      </c>
      <c r="F18" s="22">
        <v>0</v>
      </c>
      <c r="G18" s="24">
        <f t="shared" si="0"/>
        <v>278770.02</v>
      </c>
      <c r="H18" s="26">
        <v>278770.02</v>
      </c>
      <c r="I18" s="4" t="s">
        <v>5</v>
      </c>
      <c r="J18" s="14" t="s">
        <v>5</v>
      </c>
      <c r="K18" s="7" t="s">
        <v>73</v>
      </c>
      <c r="L18" s="7"/>
      <c r="M18" s="4"/>
      <c r="N18" s="7" t="s">
        <v>91</v>
      </c>
    </row>
    <row r="19" spans="2:14" ht="54" customHeight="1" x14ac:dyDescent="0.25">
      <c r="B19" s="7">
        <v>12</v>
      </c>
      <c r="C19" s="20" t="s">
        <v>44</v>
      </c>
      <c r="D19" s="28">
        <v>43913.48</v>
      </c>
      <c r="E19" s="22">
        <v>95080.6</v>
      </c>
      <c r="F19" s="22">
        <v>31637.25</v>
      </c>
      <c r="G19" s="25">
        <f t="shared" si="0"/>
        <v>63443.350000000006</v>
      </c>
      <c r="H19" s="27">
        <v>63443.350000000006</v>
      </c>
      <c r="I19" s="4" t="s">
        <v>5</v>
      </c>
      <c r="J19" s="14" t="s">
        <v>5</v>
      </c>
      <c r="K19" s="7" t="s">
        <v>74</v>
      </c>
      <c r="L19" s="7" t="s">
        <v>50</v>
      </c>
      <c r="M19" s="4"/>
      <c r="N19" s="4"/>
    </row>
    <row r="20" spans="2:14" ht="62.25" customHeight="1" x14ac:dyDescent="0.25">
      <c r="B20" s="7">
        <v>13</v>
      </c>
      <c r="C20" s="20" t="s">
        <v>19</v>
      </c>
      <c r="D20" s="27">
        <v>46469.27</v>
      </c>
      <c r="E20" s="22">
        <v>40425.29</v>
      </c>
      <c r="F20" s="22">
        <v>0</v>
      </c>
      <c r="G20" s="23">
        <f t="shared" si="0"/>
        <v>40425.29</v>
      </c>
      <c r="H20" s="29">
        <v>46469.27</v>
      </c>
      <c r="I20" s="7" t="s">
        <v>5</v>
      </c>
      <c r="J20" s="14" t="s">
        <v>5</v>
      </c>
      <c r="K20" s="7" t="s">
        <v>75</v>
      </c>
      <c r="L20" s="7"/>
      <c r="M20" s="7"/>
      <c r="N20" s="7" t="s">
        <v>91</v>
      </c>
    </row>
    <row r="21" spans="2:14" ht="77.25" customHeight="1" x14ac:dyDescent="0.25">
      <c r="B21" s="7">
        <v>14</v>
      </c>
      <c r="C21" s="20" t="s">
        <v>41</v>
      </c>
      <c r="D21" s="27">
        <v>2520.46</v>
      </c>
      <c r="E21" s="22">
        <v>9003.56</v>
      </c>
      <c r="F21" s="22">
        <v>23.03</v>
      </c>
      <c r="G21" s="24">
        <f t="shared" si="0"/>
        <v>8980.5299999999988</v>
      </c>
      <c r="H21" s="27">
        <v>8980.5299999999988</v>
      </c>
      <c r="I21" s="4" t="s">
        <v>5</v>
      </c>
      <c r="J21" s="14" t="s">
        <v>5</v>
      </c>
      <c r="K21" s="7" t="s">
        <v>88</v>
      </c>
      <c r="L21" s="7" t="s">
        <v>46</v>
      </c>
      <c r="M21" s="4"/>
      <c r="N21" s="18"/>
    </row>
    <row r="22" spans="2:14" ht="73.5" customHeight="1" x14ac:dyDescent="0.25">
      <c r="B22" s="7">
        <v>15</v>
      </c>
      <c r="C22" s="20" t="s">
        <v>92</v>
      </c>
      <c r="D22" s="27">
        <v>52340.19</v>
      </c>
      <c r="E22" s="22">
        <v>111059.02</v>
      </c>
      <c r="F22" s="22">
        <v>111059.02</v>
      </c>
      <c r="G22" s="23">
        <f t="shared" si="0"/>
        <v>0</v>
      </c>
      <c r="H22" s="21">
        <v>52340.19</v>
      </c>
      <c r="I22" s="7" t="s">
        <v>5</v>
      </c>
      <c r="J22" s="14" t="s">
        <v>5</v>
      </c>
      <c r="K22" s="7" t="s">
        <v>93</v>
      </c>
      <c r="L22" s="7" t="s">
        <v>31</v>
      </c>
      <c r="M22" s="7"/>
      <c r="N22" s="7" t="s">
        <v>40</v>
      </c>
    </row>
    <row r="23" spans="2:14" ht="73.5" customHeight="1" x14ac:dyDescent="0.25">
      <c r="B23" s="7">
        <v>16</v>
      </c>
      <c r="C23" s="20" t="s">
        <v>94</v>
      </c>
      <c r="D23" s="27">
        <v>178655.26</v>
      </c>
      <c r="E23" s="22">
        <v>164958.99</v>
      </c>
      <c r="F23" s="22">
        <v>0</v>
      </c>
      <c r="G23" s="24">
        <f t="shared" si="0"/>
        <v>164958.99</v>
      </c>
      <c r="H23" s="27">
        <v>178655.26</v>
      </c>
      <c r="I23" s="4" t="s">
        <v>5</v>
      </c>
      <c r="J23" s="14" t="s">
        <v>5</v>
      </c>
      <c r="K23" s="7" t="s">
        <v>76</v>
      </c>
      <c r="L23" s="7"/>
      <c r="M23" s="4"/>
      <c r="N23" s="4"/>
    </row>
    <row r="24" spans="2:14" ht="60" x14ac:dyDescent="0.25">
      <c r="B24" s="7">
        <v>17</v>
      </c>
      <c r="C24" s="20" t="s">
        <v>95</v>
      </c>
      <c r="D24" s="27">
        <v>20835.759999999998</v>
      </c>
      <c r="E24" s="22">
        <v>75880.33</v>
      </c>
      <c r="F24" s="22">
        <v>75880.33</v>
      </c>
      <c r="G24" s="23">
        <f t="shared" si="0"/>
        <v>0</v>
      </c>
      <c r="H24" s="21">
        <v>20835.759999999998</v>
      </c>
      <c r="I24" s="7" t="s">
        <v>5</v>
      </c>
      <c r="J24" s="14" t="s">
        <v>5</v>
      </c>
      <c r="K24" s="7" t="s">
        <v>77</v>
      </c>
      <c r="L24" s="7" t="s">
        <v>32</v>
      </c>
      <c r="M24" s="7"/>
      <c r="N24" s="7" t="s">
        <v>40</v>
      </c>
    </row>
    <row r="25" spans="2:14" ht="165" x14ac:dyDescent="0.25">
      <c r="B25" s="7">
        <v>18</v>
      </c>
      <c r="C25" s="20" t="s">
        <v>133</v>
      </c>
      <c r="D25" s="28">
        <v>38851.15</v>
      </c>
      <c r="E25" s="22">
        <v>30216.68</v>
      </c>
      <c r="F25" s="22">
        <v>0</v>
      </c>
      <c r="G25" s="23">
        <f t="shared" si="0"/>
        <v>30216.68</v>
      </c>
      <c r="H25" s="21">
        <v>38851.15</v>
      </c>
      <c r="I25" s="7" t="s">
        <v>5</v>
      </c>
      <c r="J25" s="14" t="s">
        <v>5</v>
      </c>
      <c r="K25" s="7" t="s">
        <v>122</v>
      </c>
      <c r="L25" s="7"/>
      <c r="M25" s="7"/>
      <c r="N25" s="7" t="s">
        <v>127</v>
      </c>
    </row>
    <row r="26" spans="2:14" ht="45" x14ac:dyDescent="0.25">
      <c r="B26" s="7">
        <v>19</v>
      </c>
      <c r="C26" s="20" t="s">
        <v>43</v>
      </c>
      <c r="D26" s="27">
        <v>66861</v>
      </c>
      <c r="E26" s="22">
        <v>61997.89</v>
      </c>
      <c r="F26" s="22">
        <v>0</v>
      </c>
      <c r="G26" s="24">
        <f t="shared" si="0"/>
        <v>61997.89</v>
      </c>
      <c r="H26" s="27">
        <v>66861</v>
      </c>
      <c r="I26" s="4" t="s">
        <v>5</v>
      </c>
      <c r="J26" s="14" t="s">
        <v>5</v>
      </c>
      <c r="K26" s="7" t="s">
        <v>96</v>
      </c>
      <c r="L26" s="7"/>
      <c r="M26" s="4"/>
      <c r="N26" s="7" t="s">
        <v>97</v>
      </c>
    </row>
    <row r="27" spans="2:14" ht="44.25" customHeight="1" x14ac:dyDescent="0.25">
      <c r="B27" s="7">
        <v>20</v>
      </c>
      <c r="C27" s="20" t="s">
        <v>98</v>
      </c>
      <c r="D27" s="27">
        <v>1851.25</v>
      </c>
      <c r="E27" s="22">
        <v>31841.97</v>
      </c>
      <c r="F27" s="22">
        <v>31841.97</v>
      </c>
      <c r="G27" s="23">
        <f t="shared" si="0"/>
        <v>0</v>
      </c>
      <c r="H27" s="21">
        <v>1851.25</v>
      </c>
      <c r="I27" s="7" t="s">
        <v>5</v>
      </c>
      <c r="J27" s="14" t="s">
        <v>5</v>
      </c>
      <c r="K27" s="7" t="s">
        <v>64</v>
      </c>
      <c r="L27" s="7"/>
      <c r="M27" s="7"/>
      <c r="N27" s="7" t="s">
        <v>40</v>
      </c>
    </row>
    <row r="28" spans="2:14" ht="45" x14ac:dyDescent="0.25">
      <c r="B28" s="7">
        <v>21</v>
      </c>
      <c r="C28" s="20" t="s">
        <v>99</v>
      </c>
      <c r="D28" s="27">
        <v>46370.51</v>
      </c>
      <c r="E28" s="22">
        <v>49600.52</v>
      </c>
      <c r="F28" s="22">
        <v>0</v>
      </c>
      <c r="G28" s="23">
        <f t="shared" si="0"/>
        <v>49600.52</v>
      </c>
      <c r="H28" s="21">
        <v>49600.52</v>
      </c>
      <c r="I28" s="7" t="s">
        <v>5</v>
      </c>
      <c r="J28" s="14" t="s">
        <v>5</v>
      </c>
      <c r="K28" s="7" t="s">
        <v>78</v>
      </c>
      <c r="L28" s="7"/>
      <c r="M28" s="7"/>
      <c r="N28" s="7" t="s">
        <v>40</v>
      </c>
    </row>
    <row r="29" spans="2:14" ht="45" x14ac:dyDescent="0.25">
      <c r="B29" s="7">
        <v>22</v>
      </c>
      <c r="C29" s="20" t="s">
        <v>42</v>
      </c>
      <c r="D29" s="27">
        <v>1500.51</v>
      </c>
      <c r="E29" s="22">
        <v>25390.19</v>
      </c>
      <c r="F29" s="22">
        <v>0</v>
      </c>
      <c r="G29" s="24">
        <f t="shared" si="0"/>
        <v>25390.19</v>
      </c>
      <c r="H29" s="27">
        <v>25390.19</v>
      </c>
      <c r="I29" s="4" t="s">
        <v>5</v>
      </c>
      <c r="J29" s="14" t="s">
        <v>5</v>
      </c>
      <c r="K29" s="7" t="s">
        <v>79</v>
      </c>
      <c r="L29" s="7" t="s">
        <v>48</v>
      </c>
      <c r="M29" s="4"/>
      <c r="N29" s="4"/>
    </row>
    <row r="30" spans="2:14" ht="54" customHeight="1" x14ac:dyDescent="0.25">
      <c r="B30" s="7">
        <v>23</v>
      </c>
      <c r="C30" s="20" t="s">
        <v>100</v>
      </c>
      <c r="D30" s="27">
        <v>8879.25</v>
      </c>
      <c r="E30" s="22">
        <v>17891.3</v>
      </c>
      <c r="F30" s="22">
        <v>17891.3</v>
      </c>
      <c r="G30" s="24">
        <f t="shared" si="0"/>
        <v>0</v>
      </c>
      <c r="H30" s="26">
        <v>8879.25</v>
      </c>
      <c r="I30" s="7" t="s">
        <v>5</v>
      </c>
      <c r="J30" s="14" t="s">
        <v>5</v>
      </c>
      <c r="K30" s="7" t="s">
        <v>101</v>
      </c>
      <c r="L30" s="7"/>
      <c r="M30" s="7"/>
      <c r="N30" s="7" t="s">
        <v>40</v>
      </c>
    </row>
    <row r="31" spans="2:14" ht="45" x14ac:dyDescent="0.25">
      <c r="B31" s="7">
        <v>24</v>
      </c>
      <c r="C31" s="20" t="s">
        <v>102</v>
      </c>
      <c r="D31" s="27">
        <v>65572.399999999994</v>
      </c>
      <c r="E31" s="22">
        <v>202031.85</v>
      </c>
      <c r="F31" s="22">
        <v>202031.85</v>
      </c>
      <c r="G31" s="25">
        <f t="shared" si="0"/>
        <v>0</v>
      </c>
      <c r="H31" s="21">
        <v>65572.399999999994</v>
      </c>
      <c r="I31" s="7" t="s">
        <v>5</v>
      </c>
      <c r="J31" s="14" t="s">
        <v>5</v>
      </c>
      <c r="K31" s="7" t="s">
        <v>80</v>
      </c>
      <c r="L31" s="7"/>
      <c r="M31" s="7"/>
      <c r="N31" s="7" t="s">
        <v>40</v>
      </c>
    </row>
    <row r="32" spans="2:14" ht="56.25" customHeight="1" x14ac:dyDescent="0.25">
      <c r="B32" s="7">
        <v>25</v>
      </c>
      <c r="C32" s="20" t="s">
        <v>20</v>
      </c>
      <c r="D32" s="27">
        <v>13488.11</v>
      </c>
      <c r="E32" s="22">
        <v>28984.89</v>
      </c>
      <c r="F32" s="22">
        <v>28458.02</v>
      </c>
      <c r="G32" s="24">
        <f t="shared" si="0"/>
        <v>526.86999999999898</v>
      </c>
      <c r="H32" s="24">
        <v>13488.11</v>
      </c>
      <c r="I32" s="7" t="s">
        <v>5</v>
      </c>
      <c r="J32" s="14" t="s">
        <v>5</v>
      </c>
      <c r="K32" s="7" t="s">
        <v>81</v>
      </c>
      <c r="L32" s="7" t="s">
        <v>33</v>
      </c>
      <c r="M32" s="7"/>
      <c r="N32" s="7" t="s">
        <v>40</v>
      </c>
    </row>
    <row r="33" spans="2:14" ht="60" x14ac:dyDescent="0.25">
      <c r="B33" s="7">
        <v>26</v>
      </c>
      <c r="C33" s="20" t="s">
        <v>103</v>
      </c>
      <c r="D33" s="27">
        <v>48904.98</v>
      </c>
      <c r="E33" s="22">
        <v>146259.48000000001</v>
      </c>
      <c r="F33" s="22">
        <v>139551</v>
      </c>
      <c r="G33" s="23">
        <f t="shared" si="0"/>
        <v>6708.4800000000105</v>
      </c>
      <c r="H33" s="21">
        <v>48904.98</v>
      </c>
      <c r="I33" s="7" t="s">
        <v>5</v>
      </c>
      <c r="J33" s="14" t="s">
        <v>5</v>
      </c>
      <c r="K33" s="7" t="s">
        <v>82</v>
      </c>
      <c r="L33" s="7" t="s">
        <v>34</v>
      </c>
      <c r="M33" s="7"/>
      <c r="N33" s="7"/>
    </row>
    <row r="34" spans="2:14" ht="60" x14ac:dyDescent="0.25">
      <c r="B34" s="7">
        <v>27</v>
      </c>
      <c r="C34" s="20" t="s">
        <v>104</v>
      </c>
      <c r="D34" s="27">
        <v>39757.68</v>
      </c>
      <c r="E34" s="22">
        <v>133209.37</v>
      </c>
      <c r="F34" s="22">
        <v>97308.01</v>
      </c>
      <c r="G34" s="25">
        <f t="shared" si="0"/>
        <v>35901.360000000001</v>
      </c>
      <c r="H34" s="21">
        <v>39757.68</v>
      </c>
      <c r="I34" s="7" t="s">
        <v>5</v>
      </c>
      <c r="J34" s="14" t="s">
        <v>5</v>
      </c>
      <c r="K34" s="7" t="s">
        <v>65</v>
      </c>
      <c r="L34" s="7"/>
      <c r="M34" s="7"/>
      <c r="N34" s="7"/>
    </row>
    <row r="35" spans="2:14" ht="45" x14ac:dyDescent="0.25">
      <c r="B35" s="7">
        <v>28</v>
      </c>
      <c r="C35" s="20" t="s">
        <v>21</v>
      </c>
      <c r="D35" s="28">
        <v>368316.39</v>
      </c>
      <c r="E35" s="22">
        <v>387911.24</v>
      </c>
      <c r="F35" s="22">
        <v>118003.71</v>
      </c>
      <c r="G35" s="24">
        <f t="shared" si="0"/>
        <v>269907.52999999997</v>
      </c>
      <c r="H35" s="24">
        <v>368316.39</v>
      </c>
      <c r="I35" s="7" t="s">
        <v>55</v>
      </c>
      <c r="J35" s="14" t="s">
        <v>5</v>
      </c>
      <c r="K35" s="7" t="s">
        <v>83</v>
      </c>
      <c r="L35" s="7" t="s">
        <v>35</v>
      </c>
      <c r="M35" s="7"/>
      <c r="N35" s="7"/>
    </row>
    <row r="36" spans="2:14" ht="60" x14ac:dyDescent="0.25">
      <c r="B36" s="7">
        <v>29</v>
      </c>
      <c r="C36" s="20" t="s">
        <v>124</v>
      </c>
      <c r="D36" s="27">
        <v>88012.76</v>
      </c>
      <c r="E36" s="22">
        <v>81111.63</v>
      </c>
      <c r="F36" s="22">
        <v>0</v>
      </c>
      <c r="G36" s="24">
        <f t="shared" si="0"/>
        <v>81111.63</v>
      </c>
      <c r="H36" s="27">
        <v>88012.76</v>
      </c>
      <c r="I36" s="4" t="s">
        <v>5</v>
      </c>
      <c r="J36" s="14" t="s">
        <v>5</v>
      </c>
      <c r="K36" s="7" t="s">
        <v>123</v>
      </c>
      <c r="L36" s="7" t="s">
        <v>45</v>
      </c>
      <c r="M36" s="4"/>
      <c r="N36" s="4"/>
    </row>
    <row r="37" spans="2:14" ht="60" x14ac:dyDescent="0.25">
      <c r="B37" s="7">
        <v>30</v>
      </c>
      <c r="C37" s="20" t="s">
        <v>105</v>
      </c>
      <c r="D37" s="28">
        <v>228307.1</v>
      </c>
      <c r="E37" s="22"/>
      <c r="F37" s="22"/>
      <c r="G37" s="23">
        <v>226447.6</v>
      </c>
      <c r="H37" s="28">
        <v>228307.1</v>
      </c>
      <c r="I37" s="4" t="s">
        <v>5</v>
      </c>
      <c r="J37" s="14" t="s">
        <v>5</v>
      </c>
      <c r="K37" s="7" t="s">
        <v>106</v>
      </c>
      <c r="L37" s="7"/>
      <c r="M37" s="4"/>
      <c r="N37" s="4"/>
    </row>
    <row r="38" spans="2:14" ht="60" x14ac:dyDescent="0.25">
      <c r="B38" s="7">
        <v>31</v>
      </c>
      <c r="C38" s="20" t="s">
        <v>125</v>
      </c>
      <c r="D38" s="28">
        <v>16257.95</v>
      </c>
      <c r="E38" s="22">
        <v>186780.19</v>
      </c>
      <c r="F38" s="22">
        <v>186780.19</v>
      </c>
      <c r="G38" s="23">
        <f t="shared" si="0"/>
        <v>0</v>
      </c>
      <c r="H38" s="22">
        <v>16257.95</v>
      </c>
      <c r="I38" s="4" t="s">
        <v>5</v>
      </c>
      <c r="J38" s="14" t="s">
        <v>5</v>
      </c>
      <c r="K38" s="7" t="s">
        <v>84</v>
      </c>
      <c r="L38" s="7" t="s">
        <v>49</v>
      </c>
      <c r="M38" s="4"/>
      <c r="N38" s="4"/>
    </row>
    <row r="39" spans="2:14" ht="54.75" customHeight="1" x14ac:dyDescent="0.25">
      <c r="B39" s="7">
        <v>32</v>
      </c>
      <c r="C39" s="20" t="s">
        <v>22</v>
      </c>
      <c r="D39" s="27">
        <v>5497.63</v>
      </c>
      <c r="E39" s="22">
        <v>93558.57</v>
      </c>
      <c r="F39" s="22">
        <v>38313.82</v>
      </c>
      <c r="G39" s="23">
        <f t="shared" si="0"/>
        <v>55244.750000000007</v>
      </c>
      <c r="H39" s="21">
        <v>55244.750000000007</v>
      </c>
      <c r="I39" s="7" t="s">
        <v>5</v>
      </c>
      <c r="J39" s="14" t="s">
        <v>5</v>
      </c>
      <c r="K39" s="7" t="s">
        <v>112</v>
      </c>
      <c r="L39" s="7"/>
      <c r="M39" s="7"/>
      <c r="N39" s="7"/>
    </row>
    <row r="40" spans="2:14" ht="60" x14ac:dyDescent="0.25">
      <c r="B40" s="7">
        <v>33</v>
      </c>
      <c r="C40" s="20" t="s">
        <v>126</v>
      </c>
      <c r="D40" s="28">
        <v>3838.44</v>
      </c>
      <c r="E40" s="22">
        <v>95887.46</v>
      </c>
      <c r="F40" s="22">
        <v>94393.96</v>
      </c>
      <c r="G40" s="24">
        <f t="shared" si="0"/>
        <v>1493.5</v>
      </c>
      <c r="H40" s="27">
        <v>3838.44</v>
      </c>
      <c r="I40" s="7" t="s">
        <v>5</v>
      </c>
      <c r="J40" s="14" t="s">
        <v>5</v>
      </c>
      <c r="K40" s="7" t="s">
        <v>66</v>
      </c>
      <c r="L40" s="7" t="s">
        <v>36</v>
      </c>
      <c r="M40" s="7"/>
      <c r="N40" s="7" t="s">
        <v>40</v>
      </c>
    </row>
    <row r="41" spans="2:14" ht="58.5" customHeight="1" x14ac:dyDescent="0.25">
      <c r="B41" s="7">
        <v>34</v>
      </c>
      <c r="C41" s="20" t="s">
        <v>23</v>
      </c>
      <c r="D41" s="27">
        <v>487.83</v>
      </c>
      <c r="E41" s="22">
        <v>3579.14</v>
      </c>
      <c r="F41" s="22">
        <v>2286.73</v>
      </c>
      <c r="G41" s="25">
        <f t="shared" si="0"/>
        <v>1292.4099999999999</v>
      </c>
      <c r="H41" s="27">
        <v>1292.4099999999999</v>
      </c>
      <c r="I41" s="7" t="s">
        <v>5</v>
      </c>
      <c r="J41" s="14" t="s">
        <v>5</v>
      </c>
      <c r="K41" s="7" t="s">
        <v>113</v>
      </c>
      <c r="L41" s="7" t="s">
        <v>37</v>
      </c>
      <c r="M41" s="7"/>
      <c r="N41" s="7"/>
    </row>
    <row r="42" spans="2:14" ht="118.5" customHeight="1" x14ac:dyDescent="0.25">
      <c r="B42" s="7">
        <v>35</v>
      </c>
      <c r="C42" s="20" t="s">
        <v>128</v>
      </c>
      <c r="D42" s="28">
        <v>73542.679999999993</v>
      </c>
      <c r="E42" s="22">
        <v>595679.28</v>
      </c>
      <c r="F42" s="22">
        <v>416165.98</v>
      </c>
      <c r="G42" s="24">
        <f t="shared" si="0"/>
        <v>179513.30000000005</v>
      </c>
      <c r="H42" s="27">
        <v>179513.30000000005</v>
      </c>
      <c r="I42" s="7" t="s">
        <v>5</v>
      </c>
      <c r="J42" s="14" t="s">
        <v>5</v>
      </c>
      <c r="K42" s="7" t="s">
        <v>129</v>
      </c>
      <c r="L42" s="7"/>
      <c r="M42" s="7"/>
      <c r="N42" s="7"/>
    </row>
    <row r="43" spans="2:14" ht="81" customHeight="1" x14ac:dyDescent="0.25">
      <c r="B43" s="7">
        <v>36</v>
      </c>
      <c r="C43" s="20" t="s">
        <v>130</v>
      </c>
      <c r="D43" s="27">
        <v>173052.68</v>
      </c>
      <c r="E43" s="22">
        <v>238466.49</v>
      </c>
      <c r="F43" s="22">
        <v>74288.44</v>
      </c>
      <c r="G43" s="24">
        <f t="shared" si="0"/>
        <v>164178.04999999999</v>
      </c>
      <c r="H43" s="27">
        <v>173052.68</v>
      </c>
      <c r="I43" s="4" t="s">
        <v>5</v>
      </c>
      <c r="J43" s="14" t="s">
        <v>5</v>
      </c>
      <c r="K43" s="7" t="s">
        <v>85</v>
      </c>
      <c r="L43" s="7" t="s">
        <v>52</v>
      </c>
      <c r="M43" s="4"/>
      <c r="N43" s="4"/>
    </row>
    <row r="44" spans="2:14" ht="45" x14ac:dyDescent="0.25">
      <c r="B44" s="7">
        <v>37</v>
      </c>
      <c r="C44" s="20" t="s">
        <v>115</v>
      </c>
      <c r="D44" s="27">
        <v>36362.370000000003</v>
      </c>
      <c r="E44" s="22">
        <v>97766.78</v>
      </c>
      <c r="F44" s="22">
        <v>97766.78</v>
      </c>
      <c r="G44" s="24">
        <f t="shared" si="0"/>
        <v>0</v>
      </c>
      <c r="H44" s="28">
        <v>36362.370000000003</v>
      </c>
      <c r="I44" s="7" t="s">
        <v>5</v>
      </c>
      <c r="J44" s="14" t="s">
        <v>5</v>
      </c>
      <c r="K44" s="7" t="s">
        <v>116</v>
      </c>
      <c r="L44" s="7"/>
      <c r="M44" s="7"/>
      <c r="N44" s="7"/>
    </row>
    <row r="45" spans="2:14" ht="60" x14ac:dyDescent="0.25">
      <c r="B45" s="7">
        <v>38</v>
      </c>
      <c r="C45" s="20" t="s">
        <v>114</v>
      </c>
      <c r="D45" s="28">
        <v>144856.85</v>
      </c>
      <c r="E45" s="22">
        <v>134556.64000000001</v>
      </c>
      <c r="F45" s="22">
        <v>0</v>
      </c>
      <c r="G45" s="24">
        <f t="shared" si="0"/>
        <v>134556.64000000001</v>
      </c>
      <c r="H45" s="27">
        <v>144856.85</v>
      </c>
      <c r="I45" s="4" t="s">
        <v>5</v>
      </c>
      <c r="J45" s="14" t="s">
        <v>5</v>
      </c>
      <c r="K45" s="7" t="s">
        <v>117</v>
      </c>
      <c r="L45" s="7" t="s">
        <v>51</v>
      </c>
      <c r="M45" s="4"/>
      <c r="N45" s="7"/>
    </row>
    <row r="46" spans="2:14" ht="279" customHeight="1" x14ac:dyDescent="0.25">
      <c r="B46" s="7">
        <v>39</v>
      </c>
      <c r="C46" s="20" t="s">
        <v>131</v>
      </c>
      <c r="D46" s="28">
        <v>1349200.94</v>
      </c>
      <c r="E46" s="22">
        <v>1270593.57</v>
      </c>
      <c r="F46" s="22">
        <v>0</v>
      </c>
      <c r="G46" s="23">
        <f t="shared" si="0"/>
        <v>1270593.57</v>
      </c>
      <c r="H46" s="22">
        <v>1349200.94</v>
      </c>
      <c r="I46" s="7" t="s">
        <v>137</v>
      </c>
      <c r="J46" s="14" t="s">
        <v>5</v>
      </c>
      <c r="K46" s="7" t="s">
        <v>86</v>
      </c>
      <c r="L46" s="7"/>
      <c r="M46" s="7"/>
      <c r="N46" s="7"/>
    </row>
    <row r="47" spans="2:14" ht="62.25" customHeight="1" x14ac:dyDescent="0.25">
      <c r="B47" s="7">
        <v>40</v>
      </c>
      <c r="C47" s="20" t="s">
        <v>132</v>
      </c>
      <c r="D47" s="28">
        <v>43719.24</v>
      </c>
      <c r="E47" s="22">
        <v>64064.41</v>
      </c>
      <c r="F47" s="22">
        <v>21930.79</v>
      </c>
      <c r="G47" s="25">
        <f t="shared" si="0"/>
        <v>42133.62</v>
      </c>
      <c r="H47" s="27">
        <v>43719.24</v>
      </c>
      <c r="I47" s="7" t="s">
        <v>5</v>
      </c>
      <c r="J47" s="14" t="s">
        <v>5</v>
      </c>
      <c r="K47" s="7" t="s">
        <v>87</v>
      </c>
      <c r="L47" s="7" t="s">
        <v>38</v>
      </c>
      <c r="M47" s="7"/>
      <c r="N47" s="7"/>
    </row>
    <row r="48" spans="2:14" ht="75" x14ac:dyDescent="0.25">
      <c r="B48" s="7">
        <v>41</v>
      </c>
      <c r="C48" s="20" t="s">
        <v>111</v>
      </c>
      <c r="D48" s="27">
        <v>14265.28</v>
      </c>
      <c r="E48" s="22">
        <v>98984.8</v>
      </c>
      <c r="F48" s="22">
        <v>0</v>
      </c>
      <c r="G48" s="23">
        <f t="shared" si="0"/>
        <v>98984.8</v>
      </c>
      <c r="H48" s="22">
        <v>98984.8</v>
      </c>
      <c r="I48" s="4" t="s">
        <v>5</v>
      </c>
      <c r="J48" s="14" t="s">
        <v>5</v>
      </c>
      <c r="K48" s="7" t="s">
        <v>110</v>
      </c>
      <c r="L48" s="7" t="s">
        <v>53</v>
      </c>
      <c r="M48" s="4"/>
      <c r="N48" s="4"/>
    </row>
    <row r="49" spans="2:14" ht="84" customHeight="1" x14ac:dyDescent="0.25">
      <c r="B49" s="7">
        <v>42</v>
      </c>
      <c r="C49" s="20" t="s">
        <v>109</v>
      </c>
      <c r="D49" s="27">
        <v>7176.59</v>
      </c>
      <c r="E49" s="22">
        <v>20696.189999999999</v>
      </c>
      <c r="F49" s="22">
        <v>20696.189999999999</v>
      </c>
      <c r="G49" s="24">
        <f t="shared" si="0"/>
        <v>0</v>
      </c>
      <c r="H49" s="27">
        <v>7176.59</v>
      </c>
      <c r="I49" s="7" t="s">
        <v>5</v>
      </c>
      <c r="J49" s="14" t="s">
        <v>5</v>
      </c>
      <c r="K49" s="7" t="s">
        <v>108</v>
      </c>
      <c r="L49" s="7" t="s">
        <v>39</v>
      </c>
      <c r="M49" s="7"/>
      <c r="N49" s="7" t="s">
        <v>40</v>
      </c>
    </row>
    <row r="50" spans="2:14" ht="30.75" customHeight="1" x14ac:dyDescent="0.25">
      <c r="B50" s="15"/>
      <c r="C50" s="15" t="s">
        <v>15</v>
      </c>
      <c r="D50" s="16">
        <f>SUM(D8:D49)</f>
        <v>4492723.55</v>
      </c>
      <c r="E50" s="16">
        <f t="shared" ref="E50:H50" si="1">SUM(E8:E49)</f>
        <v>6567294.3600000013</v>
      </c>
      <c r="F50" s="16">
        <f t="shared" si="1"/>
        <v>2694200.6999999997</v>
      </c>
      <c r="G50" s="17">
        <f t="shared" si="1"/>
        <v>4099541.26</v>
      </c>
      <c r="H50" s="16">
        <f t="shared" si="1"/>
        <v>4859158.9899999993</v>
      </c>
      <c r="I50" s="15"/>
      <c r="J50" s="15"/>
      <c r="K50" s="15"/>
      <c r="L50" s="15"/>
      <c r="M50" s="15"/>
      <c r="N50" s="4"/>
    </row>
  </sheetData>
  <mergeCells count="2">
    <mergeCell ref="B4:C4"/>
    <mergeCell ref="C6:N6"/>
  </mergeCells>
  <pageMargins left="0.7" right="0.7" top="0.75" bottom="0.75" header="0.3" footer="0.3"/>
  <pageSetup paperSize="9"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для ДПС-ЮД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Agishev</dc:creator>
  <cp:lastModifiedBy>Михайлов Андрей Викторович</cp:lastModifiedBy>
  <cp:lastPrinted>2022-02-21T06:21:35Z</cp:lastPrinted>
  <dcterms:created xsi:type="dcterms:W3CDTF">2015-10-28T09:23:19Z</dcterms:created>
  <dcterms:modified xsi:type="dcterms:W3CDTF">2023-01-23T11:16:53Z</dcterms:modified>
</cp:coreProperties>
</file>