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<sst xmlns="http://schemas.openxmlformats.org/spreadsheetml/2006/main" count="4" uniqueCount="4">
  <si>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Сумма долга, руб.</t>
  </si>
  <si>
    <t>№ п/п</t>
  </si>
  <si>
    <t>Итого:</t>
  </si>
  <si>
    <t>Права требования к 26 физическим лицам, г. Екатеринбург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</si>
</sst>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left" vertical="center" wrapText="1"/>
    </xf>
    <xf numFmtId="4" fontId="39" fillId="0" borderId="10" xfId="0" applyNumberFormat="1" applyFont="1" applyFill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58;&#1041;_&#1088;&#1072;&#1089;&#1096;&#1080;&#1092;&#1088;&#1086;&#1074;&#1082;&#1072;%20&#1083;&#1086;&#1090;&#1072;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ТЫ_УТБфл"/>
      <sheetName val="Расшифр.для ДРА"/>
      <sheetName val="Расшифр.полная"/>
    </sheetNames>
    <sheetDataSet>
      <sheetData sheetId="1">
        <row r="10">
          <cell r="B10" t="str">
            <v>Лепорский Алексей Андреевич, КД 76-08/МБ от  30.07.2008</v>
          </cell>
          <cell r="F10">
            <v>2556774.82</v>
          </cell>
        </row>
        <row r="11">
          <cell r="B11" t="str">
            <v>Гелимянова Анна Станиславовна, КД 638-07/МБ от  06.03.2007</v>
          </cell>
          <cell r="F11">
            <v>1545157.62</v>
          </cell>
        </row>
        <row r="12">
          <cell r="B12" t="str">
            <v>Гелимянова Анна Станиславовна, КД 708-07/МБ от  07.08.2007</v>
          </cell>
          <cell r="F12">
            <v>2024413.42</v>
          </cell>
        </row>
        <row r="13">
          <cell r="B13" t="str">
            <v>Девятов Вячеслав Владимирович, КД 55-08/МБЦ от  25.12.2008</v>
          </cell>
          <cell r="F13">
            <v>496778.93</v>
          </cell>
        </row>
        <row r="14">
          <cell r="B14" t="str">
            <v>Зейферт Елена Ивановна, КД 42-08/МБМ от  01.02.2008</v>
          </cell>
          <cell r="F14">
            <v>19760.95</v>
          </cell>
        </row>
        <row r="15">
          <cell r="B15" t="str">
            <v>Котегова Светлана Александровна, КД 673-07/МБ от  23.05.2007</v>
          </cell>
          <cell r="F15">
            <v>589100.78</v>
          </cell>
        </row>
        <row r="16">
          <cell r="B16" t="str">
            <v>Лившиц Алексей Альбертович, КД 33-07/МБШ от  24.12.2007</v>
          </cell>
          <cell r="F16">
            <v>5321608.8100000005</v>
          </cell>
        </row>
        <row r="17">
          <cell r="B17" t="str">
            <v>Макешина Виктория Станиславовна, КД 73-08/МБ от  08.09.2008</v>
          </cell>
          <cell r="F17">
            <v>2957339.65</v>
          </cell>
        </row>
        <row r="18">
          <cell r="B18" t="str">
            <v>Проскурнин Владимир Николаевич (поручитель Проскурнина Марина Павловна), КД 34-07/МБШ от  28.12.2007, решение АС Свердловской области о признании должника банкротом от 21.12.2022 по делу А60-64512/2022</v>
          </cell>
          <cell r="F18">
            <v>5733371.72</v>
          </cell>
        </row>
        <row r="19">
          <cell r="B19" t="str">
            <v>Стенюшкина Татьяна Анатольевна, КД 30ТФ-11/МБЭ от  25.03.2011</v>
          </cell>
          <cell r="F19">
            <v>8996.57</v>
          </cell>
        </row>
        <row r="20">
          <cell r="B20" t="str">
            <v>Бердиев Жамшид Гуломович, КД 21-08_мб от  17.04.2008</v>
          </cell>
          <cell r="F20">
            <v>918132.29</v>
          </cell>
        </row>
        <row r="21">
          <cell r="B21" t="str">
            <v>Закучаев Василий Леонидович, КД 209-07/МБ от  21.09.2007</v>
          </cell>
          <cell r="F21">
            <v>2217920.2800000003</v>
          </cell>
        </row>
        <row r="22">
          <cell r="B22" t="str">
            <v>Казанцева Светлана Валерьевна, КД 166-07/МБ от  03.08.2007, Определение о включении в реестр требований кредиторов от 31.10.2022 по делу № А60-26932/2022 на сумму 1 454609,94 руб.</v>
          </cell>
          <cell r="F22">
            <v>1440264.58</v>
          </cell>
        </row>
        <row r="23">
          <cell r="B23" t="str">
            <v>Киселев Владимир Михайлович, КД 430-06_МБ от  09.11.2006</v>
          </cell>
          <cell r="F23">
            <v>364453.25</v>
          </cell>
        </row>
        <row r="24">
          <cell r="B24" t="str">
            <v>Козловцев Владимир Александрович, КД 77-09_МБ от  14.07.2009</v>
          </cell>
          <cell r="F24">
            <v>778239.34</v>
          </cell>
        </row>
        <row r="25">
          <cell r="B25" t="str">
            <v>Лепендина Елизавета Александровна, КД 06-08_МБ от  25.01.2008</v>
          </cell>
          <cell r="F25">
            <v>3241036.4499999997</v>
          </cell>
        </row>
        <row r="26">
          <cell r="B26" t="str">
            <v>Лепендина Елизавета Александровна, КД 227-08_МБ от  25.08.2008</v>
          </cell>
          <cell r="F26">
            <v>1227459.68</v>
          </cell>
        </row>
        <row r="27">
          <cell r="B27" t="str">
            <v>Максимов Евгений Николаевич, КД MIC-894 от  26.04.2007, Определение о включении в реестр требований кредиторов от 29.11.2022 по делу № А83-5557/2022 на сумму 139281118,9 руб.</v>
          </cell>
          <cell r="F27">
            <v>139281118.9</v>
          </cell>
        </row>
        <row r="28">
          <cell r="B28" t="str">
            <v>Махмудов Рустам Дадаш Оглы, КД 280-07/МБ от  26.11.2007</v>
          </cell>
          <cell r="F28">
            <v>649174.87</v>
          </cell>
        </row>
        <row r="29">
          <cell r="B29" t="str">
            <v>Мельникова Ольга Викторовна, КД 160-08/МБ от  14.08.2008</v>
          </cell>
          <cell r="F29">
            <v>1696238.73</v>
          </cell>
        </row>
        <row r="30">
          <cell r="B30" t="str">
            <v>Мельникова Ольга Викторовна, КД 23-08/МБ от  04.02.2008</v>
          </cell>
          <cell r="F30">
            <v>3083791.3899999997</v>
          </cell>
        </row>
        <row r="31">
          <cell r="B31" t="str">
            <v>Пархачева Марина Сергеевна, КД 101-09_МБ от  12.11.2009</v>
          </cell>
          <cell r="F31">
            <v>3417523.33</v>
          </cell>
        </row>
        <row r="32">
          <cell r="B32" t="str">
            <v>Пархачева Марина Сергеевна, КД 192-08_МБ от  16.07.2008</v>
          </cell>
          <cell r="F32">
            <v>1409198.85</v>
          </cell>
        </row>
        <row r="33">
          <cell r="B33" t="str">
            <v>Попова Татьяна Владимировна, КД MIC-864 от  29.03.2007</v>
          </cell>
          <cell r="F33">
            <v>452418.55</v>
          </cell>
        </row>
        <row r="34">
          <cell r="B34" t="str">
            <v>Стрункин Александр Павлович, КД 54-08/МБг от  30.12.2008</v>
          </cell>
          <cell r="F34">
            <v>4424861.62</v>
          </cell>
        </row>
        <row r="35">
          <cell r="B35" t="str">
            <v>Шаповалов Виталий Михайлович, КД MBS 1-596 от  28.05.2008, решение АС Курганской области о признании должника банкротом от 15.11.2022 по делу А34-16167/2022</v>
          </cell>
          <cell r="F35">
            <v>283757.57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31"/>
  <sheetViews>
    <sheetView tabSelected="1" zoomScale="85" zoomScaleNormal="85" zoomScalePageLayoutView="0" workbookViewId="0" topLeftCell="A1">
      <selection activeCell="B6" sqref="B6"/>
    </sheetView>
  </sheetViews>
  <sheetFormatPr defaultColWidth="9.140625" defaultRowHeight="15"/>
  <cols>
    <col min="2" max="2" width="111.00390625" style="1" customWidth="1"/>
    <col min="3" max="3" width="22.7109375" style="5" customWidth="1"/>
  </cols>
  <sheetData>
    <row r="1" spans="1:3" ht="57" customHeight="1">
      <c r="A1" s="2" t="s">
        <v>1</v>
      </c>
      <c r="B1" s="2" t="s">
        <v>3</v>
      </c>
      <c r="C1" s="6" t="s">
        <v>0</v>
      </c>
    </row>
    <row r="2" spans="1:3" ht="15">
      <c r="A2" s="8">
        <v>1</v>
      </c>
      <c r="B2" s="10" t="str">
        <f>'[1]Расшифр.для ДРА'!B10</f>
        <v>Лепорский Алексей Андреевич, КД 76-08/МБ от  30.07.2008</v>
      </c>
      <c r="C2" s="11">
        <f>'[1]Расшифр.для ДРА'!F10</f>
        <v>2556774.82</v>
      </c>
    </row>
    <row r="3" spans="1:3" ht="15">
      <c r="A3" s="8">
        <v>2</v>
      </c>
      <c r="B3" s="10" t="str">
        <f>'[1]Расшифр.для ДРА'!B11</f>
        <v>Гелимянова Анна Станиславовна, КД 638-07/МБ от  06.03.2007</v>
      </c>
      <c r="C3" s="11">
        <f>'[1]Расшифр.для ДРА'!F11</f>
        <v>1545157.62</v>
      </c>
    </row>
    <row r="4" spans="1:3" ht="15">
      <c r="A4" s="8">
        <v>3</v>
      </c>
      <c r="B4" s="10" t="str">
        <f>'[1]Расшифр.для ДРА'!B12</f>
        <v>Гелимянова Анна Станиславовна, КД 708-07/МБ от  07.08.2007</v>
      </c>
      <c r="C4" s="11">
        <f>'[1]Расшифр.для ДРА'!F12</f>
        <v>2024413.42</v>
      </c>
    </row>
    <row r="5" spans="1:3" ht="15">
      <c r="A5" s="8">
        <v>4</v>
      </c>
      <c r="B5" s="10" t="str">
        <f>'[1]Расшифр.для ДРА'!B13</f>
        <v>Девятов Вячеслав Владимирович, КД 55-08/МБЦ от  25.12.2008</v>
      </c>
      <c r="C5" s="11">
        <f>'[1]Расшифр.для ДРА'!F13</f>
        <v>496778.93</v>
      </c>
    </row>
    <row r="6" spans="1:3" ht="15">
      <c r="A6" s="8">
        <v>5</v>
      </c>
      <c r="B6" s="10" t="str">
        <f>'[1]Расшифр.для ДРА'!B14</f>
        <v>Зейферт Елена Ивановна, КД 42-08/МБМ от  01.02.2008</v>
      </c>
      <c r="C6" s="11">
        <f>'[1]Расшифр.для ДРА'!F14</f>
        <v>19760.95</v>
      </c>
    </row>
    <row r="7" spans="1:3" ht="15">
      <c r="A7" s="8">
        <v>6</v>
      </c>
      <c r="B7" s="10" t="str">
        <f>'[1]Расшифр.для ДРА'!B15</f>
        <v>Котегова Светлана Александровна, КД 673-07/МБ от  23.05.2007</v>
      </c>
      <c r="C7" s="11">
        <f>'[1]Расшифр.для ДРА'!F15</f>
        <v>589100.78</v>
      </c>
    </row>
    <row r="8" spans="1:3" ht="15">
      <c r="A8" s="8">
        <v>7</v>
      </c>
      <c r="B8" s="10" t="str">
        <f>'[1]Расшифр.для ДРА'!B16</f>
        <v>Лившиц Алексей Альбертович, КД 33-07/МБШ от  24.12.2007</v>
      </c>
      <c r="C8" s="11">
        <f>'[1]Расшифр.для ДРА'!F16</f>
        <v>5321608.8100000005</v>
      </c>
    </row>
    <row r="9" spans="1:3" ht="15">
      <c r="A9" s="8">
        <v>8</v>
      </c>
      <c r="B9" s="10" t="str">
        <f>'[1]Расшифр.для ДРА'!B17</f>
        <v>Макешина Виктория Станиславовна, КД 73-08/МБ от  08.09.2008</v>
      </c>
      <c r="C9" s="11">
        <f>'[1]Расшифр.для ДРА'!F17</f>
        <v>2957339.65</v>
      </c>
    </row>
    <row r="10" spans="1:3" ht="30">
      <c r="A10" s="8">
        <v>9</v>
      </c>
      <c r="B10" s="10" t="str">
        <f>'[1]Расшифр.для ДРА'!B18</f>
        <v>Проскурнин Владимир Николаевич (поручитель Проскурнина Марина Павловна), КД 34-07/МБШ от  28.12.2007, решение АС Свердловской области о признании должника банкротом от 21.12.2022 по делу А60-64512/2022</v>
      </c>
      <c r="C10" s="11">
        <f>'[1]Расшифр.для ДРА'!F18</f>
        <v>5733371.72</v>
      </c>
    </row>
    <row r="11" spans="1:3" ht="15">
      <c r="A11" s="8">
        <v>10</v>
      </c>
      <c r="B11" s="10" t="str">
        <f>'[1]Расшифр.для ДРА'!B19</f>
        <v>Стенюшкина Татьяна Анатольевна, КД 30ТФ-11/МБЭ от  25.03.2011</v>
      </c>
      <c r="C11" s="11">
        <f>'[1]Расшифр.для ДРА'!F19</f>
        <v>8996.57</v>
      </c>
    </row>
    <row r="12" spans="1:3" ht="15">
      <c r="A12" s="8">
        <v>11</v>
      </c>
      <c r="B12" s="10" t="str">
        <f>'[1]Расшифр.для ДРА'!B20</f>
        <v>Бердиев Жамшид Гуломович, КД 21-08_мб от  17.04.2008</v>
      </c>
      <c r="C12" s="11">
        <f>'[1]Расшифр.для ДРА'!F20</f>
        <v>918132.29</v>
      </c>
    </row>
    <row r="13" spans="1:3" ht="15">
      <c r="A13" s="8">
        <v>12</v>
      </c>
      <c r="B13" s="10" t="str">
        <f>'[1]Расшифр.для ДРА'!B21</f>
        <v>Закучаев Василий Леонидович, КД 209-07/МБ от  21.09.2007</v>
      </c>
      <c r="C13" s="11">
        <f>'[1]Расшифр.для ДРА'!F21</f>
        <v>2217920.2800000003</v>
      </c>
    </row>
    <row r="14" spans="1:3" ht="30">
      <c r="A14" s="8">
        <v>13</v>
      </c>
      <c r="B14" s="10" t="str">
        <f>'[1]Расшифр.для ДРА'!B22</f>
        <v>Казанцева Светлана Валерьевна, КД 166-07/МБ от  03.08.2007, Определение о включении в реестр требований кредиторов от 31.10.2022 по делу № А60-26932/2022 на сумму 1 454609,94 руб.</v>
      </c>
      <c r="C14" s="11">
        <f>'[1]Расшифр.для ДРА'!F22</f>
        <v>1440264.58</v>
      </c>
    </row>
    <row r="15" spans="1:3" ht="15">
      <c r="A15" s="8">
        <v>14</v>
      </c>
      <c r="B15" s="10" t="str">
        <f>'[1]Расшифр.для ДРА'!B23</f>
        <v>Киселев Владимир Михайлович, КД 430-06_МБ от  09.11.2006</v>
      </c>
      <c r="C15" s="11">
        <f>'[1]Расшифр.для ДРА'!F23</f>
        <v>364453.25</v>
      </c>
    </row>
    <row r="16" spans="1:3" ht="15">
      <c r="A16" s="8">
        <v>15</v>
      </c>
      <c r="B16" s="10" t="str">
        <f>'[1]Расшифр.для ДРА'!B24</f>
        <v>Козловцев Владимир Александрович, КД 77-09_МБ от  14.07.2009</v>
      </c>
      <c r="C16" s="11">
        <f>'[1]Расшифр.для ДРА'!F24</f>
        <v>778239.34</v>
      </c>
    </row>
    <row r="17" spans="1:3" ht="15">
      <c r="A17" s="8">
        <v>16</v>
      </c>
      <c r="B17" s="10" t="str">
        <f>'[1]Расшифр.для ДРА'!B25</f>
        <v>Лепендина Елизавета Александровна, КД 06-08_МБ от  25.01.2008</v>
      </c>
      <c r="C17" s="11">
        <f>'[1]Расшифр.для ДРА'!F25</f>
        <v>3241036.4499999997</v>
      </c>
    </row>
    <row r="18" spans="1:3" ht="15">
      <c r="A18" s="8">
        <v>17</v>
      </c>
      <c r="B18" s="10" t="str">
        <f>'[1]Расшифр.для ДРА'!B26</f>
        <v>Лепендина Елизавета Александровна, КД 227-08_МБ от  25.08.2008</v>
      </c>
      <c r="C18" s="11">
        <f>'[1]Расшифр.для ДРА'!F26</f>
        <v>1227459.68</v>
      </c>
    </row>
    <row r="19" spans="1:3" ht="30">
      <c r="A19" s="8">
        <v>18</v>
      </c>
      <c r="B19" s="10" t="str">
        <f>'[1]Расшифр.для ДРА'!B27</f>
        <v>Максимов Евгений Николаевич, КД MIC-894 от  26.04.2007, Определение о включении в реестр требований кредиторов от 29.11.2022 по делу № А83-5557/2022 на сумму 139281118,9 руб.</v>
      </c>
      <c r="C19" s="11">
        <f>'[1]Расшифр.для ДРА'!F27</f>
        <v>139281118.9</v>
      </c>
    </row>
    <row r="20" spans="1:3" ht="15">
      <c r="A20" s="8">
        <v>19</v>
      </c>
      <c r="B20" s="10" t="str">
        <f>'[1]Расшифр.для ДРА'!B28</f>
        <v>Махмудов Рустам Дадаш Оглы, КД 280-07/МБ от  26.11.2007</v>
      </c>
      <c r="C20" s="11">
        <f>'[1]Расшифр.для ДРА'!F28</f>
        <v>649174.87</v>
      </c>
    </row>
    <row r="21" spans="1:3" ht="15">
      <c r="A21" s="8">
        <v>20</v>
      </c>
      <c r="B21" s="10" t="str">
        <f>'[1]Расшифр.для ДРА'!B29</f>
        <v>Мельникова Ольга Викторовна, КД 160-08/МБ от  14.08.2008</v>
      </c>
      <c r="C21" s="11">
        <f>'[1]Расшифр.для ДРА'!F29</f>
        <v>1696238.73</v>
      </c>
    </row>
    <row r="22" spans="1:3" ht="15">
      <c r="A22" s="8">
        <v>21</v>
      </c>
      <c r="B22" s="10" t="str">
        <f>'[1]Расшифр.для ДРА'!B30</f>
        <v>Мельникова Ольга Викторовна, КД 23-08/МБ от  04.02.2008</v>
      </c>
      <c r="C22" s="11">
        <f>'[1]Расшифр.для ДРА'!F30</f>
        <v>3083791.3899999997</v>
      </c>
    </row>
    <row r="23" spans="1:3" ht="15">
      <c r="A23" s="8">
        <v>22</v>
      </c>
      <c r="B23" s="10" t="str">
        <f>'[1]Расшифр.для ДРА'!B31</f>
        <v>Пархачева Марина Сергеевна, КД 101-09_МБ от  12.11.2009</v>
      </c>
      <c r="C23" s="11">
        <f>'[1]Расшифр.для ДРА'!F31</f>
        <v>3417523.33</v>
      </c>
    </row>
    <row r="24" spans="1:3" ht="15">
      <c r="A24" s="8">
        <v>23</v>
      </c>
      <c r="B24" s="10" t="str">
        <f>'[1]Расшифр.для ДРА'!B32</f>
        <v>Пархачева Марина Сергеевна, КД 192-08_МБ от  16.07.2008</v>
      </c>
      <c r="C24" s="11">
        <f>'[1]Расшифр.для ДРА'!F32</f>
        <v>1409198.85</v>
      </c>
    </row>
    <row r="25" spans="1:3" ht="15">
      <c r="A25" s="8">
        <v>24</v>
      </c>
      <c r="B25" s="10" t="str">
        <f>'[1]Расшифр.для ДРА'!B33</f>
        <v>Попова Татьяна Владимировна, КД MIC-864 от  29.03.2007</v>
      </c>
      <c r="C25" s="11">
        <f>'[1]Расшифр.для ДРА'!F33</f>
        <v>452418.55</v>
      </c>
    </row>
    <row r="26" spans="1:3" ht="15">
      <c r="A26" s="8">
        <v>25</v>
      </c>
      <c r="B26" s="10" t="str">
        <f>'[1]Расшифр.для ДРА'!B34</f>
        <v>Стрункин Александр Павлович, КД 54-08/МБг от  30.12.2008</v>
      </c>
      <c r="C26" s="11">
        <f>'[1]Расшифр.для ДРА'!F34</f>
        <v>4424861.62</v>
      </c>
    </row>
    <row r="27" spans="1:3" ht="30">
      <c r="A27" s="8">
        <v>26</v>
      </c>
      <c r="B27" s="10" t="str">
        <f>'[1]Расшифр.для ДРА'!B35</f>
        <v>Шаповалов Виталий Михайлович, КД MBS 1-596 от  28.05.2008, решение АС Курганской области о признании должника банкротом от 15.11.2022 по делу А34-16167/2022</v>
      </c>
      <c r="C27" s="11">
        <f>'[1]Расшифр.для ДРА'!F35</f>
        <v>283757.57</v>
      </c>
    </row>
    <row r="28" spans="1:3" ht="15.75">
      <c r="A28" s="9" t="s">
        <v>2</v>
      </c>
      <c r="B28" s="9"/>
      <c r="C28" s="7">
        <f>SUM(C2:C27)</f>
        <v>186138892.95000002</v>
      </c>
    </row>
    <row r="29" ht="15">
      <c r="C29" s="3"/>
    </row>
    <row r="30" ht="15">
      <c r="C30" s="4"/>
    </row>
    <row r="31" ht="15">
      <c r="C31" s="4"/>
    </row>
  </sheetData>
  <sheetProtection/>
  <mergeCells count="1">
    <mergeCell ref="A28:B2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2023-03-02T07:56:18Z</dcterms:modified>
  <cp:category/>
  <cp:version/>
  <cp:contentType/>
  <cp:contentStatus/>
</cp:coreProperties>
</file>