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<sst xmlns="http://schemas.openxmlformats.org/spreadsheetml/2006/main" count="23" uniqueCount="23">
  <si>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 долга, руб.</t>
  </si>
  <si>
    <t>№ п/п</t>
  </si>
  <si>
    <t>Итого:</t>
  </si>
  <si>
    <t>Права требования к 19 физическим лицам по 21 кредитному договору, г. Москва</t>
  </si>
  <si>
    <t>Фуджиев Олег Сергеевич, КД 149/2011-КФ от 10.10.2011, решение Элистинского городского суда Республики Калмыкия от 15.05.2013 по делу 2-2099/2013</t>
  </si>
  <si>
    <t>Кузьмин Игорь Владимирович  КД 153/2013-КФ от 28.08.2013, решение Мещанского районного суда г. Москвы  от 25.12.2014 по делу 2-17978/14</t>
  </si>
  <si>
    <t>Погода Елизавета Викторовна (поручитель: Шишов Дмитрий Владимирович), КД 182/2014-КФ от 05.12.2014, решение Октябрьского районного суда г. Краснодара от 14.02.2017 по делу 2-534/17,  решение Октябрьского районного суда г. Краснодара от 27.08.2015 по делу 2-3038/15, определение АС МО о включении в РТК от 01.04.2021 по делу А41-49378/19 в отношении поручителя Шишова Д.В.</t>
  </si>
  <si>
    <t>Лавник Владимир Яковлевич, КД 015/2014-КФ от 11.02.2014, КД 1-056/2014-О от 04.04.2014, решение Кунцевского районного суда г. Москвы от 07.06.2017 по делу 2-1181/17, определение Кунцевского районного суда г. Москвы от 14.01.2020 по делу 2-443/17 о взыскании судебных расходов, судебный приказ с/у 198 Кунцевского судебного района г.Москвы от 31.08.2017 по делу 2-299/2017</t>
  </si>
  <si>
    <t>Салахов Эхтибар Самил Оглы, КД 278/2011-КФ от 15.11.2011,  решение Нагатинского районного суда г. Москвы от 28.04.2017 по делу 2-4797/2016, решение Нагатинского районного суда г. Москвы от  02.12.2014 по делу 2-11882/2014</t>
  </si>
  <si>
    <t xml:space="preserve">Салахов Ядигар Самил Оглы, КД 45/2011-КФ от 22.04.2011, решение Мещанского районного суда г. Москвы от 28.04.2017 по делу 2-5324/2017 (взыскано 57 493,94 долл. США и госпошлина в размере 34 444,45 руб.)
</t>
  </si>
  <si>
    <t xml:space="preserve">Андреев Игорь Валерьевич, КД 20/2010-КФ от 22.03.2010, решение Черемушкинского  районного суда г. Москвы от 14.01.2014
</t>
  </si>
  <si>
    <t>Бугажаргалант Татьяна Анатольевна, КД 125/2013-КФ от 18.07.2013, КД 062/2013-КФ от 19.04.2013, решение Мещанского районного суда г. Москвы от 09.10.2017 по делу 2-16187/2017, решение Мещанского районного суда г. Москвы от 19.06.2019 по делу 2-20435/2016, заочное решение Фрузенского районного суда г. Владимир от 19.06.2019 по делу 2-708/2019 о взыскании имущества</t>
  </si>
  <si>
    <t>Манукян Седа Аветиковна, КД 158/2011-КФ от 28.07.2011, решение Щелковского городского суда Московской области от 16.03.2012 по делу 2-158/2015</t>
  </si>
  <si>
    <t>Тихонов Андрей Викторович, КД 33/2011-КФ от 05.04.2011</t>
  </si>
  <si>
    <t>Мясников Игорь Николаевич (поручитель Шестаков Виталий Викторович), КД 027/2015-КФ/СА от 26.03.2015, решение Саровского городского суда Нижегородской области от 05.04.2017 по делу 2-293/2017</t>
  </si>
  <si>
    <t>Кириков Александр Петрович, КД 035/2013-КФ от 08.05.2013, судебный приказ от 08.06.2017 по делу 2-358/18 мирового судьи судебного участка 3 Саровского судебного района Нижегородской области</t>
  </si>
  <si>
    <t>Фатин Роман Александрович, КД 0543/12-ПК5 от 01.02.2012 (поручитель-Кощеев А.В.), решение Саровского городского суда Нижегородской области от 04.02.2014 по делу 2-272/14</t>
  </si>
  <si>
    <t xml:space="preserve">Демиденко Вячеслав Владимирович, КД 085/2014-КФ от 22.04.2014 (поручитель Сухов Алексей Николаевич), решение Саровского городского суда Нижегородской области от 04.02.2014 по делу 2-272/14
</t>
  </si>
  <si>
    <t>Шакина Татьяна Владимировна, КД 151/2014-КФ от 06.06.2014 (поручитель-Фадеева Светлана Олеговна), решение Саровского городского суда Нижегородской области от 16.08.2018 по делу 2-733/2018</t>
  </si>
  <si>
    <t>Горшков Алексей Евгеньевич, КД 277/2013-КФ от 21.10.2013, Cудебный приказ от 13.01.2017 по делу 2-36/2017 мирового судьи судебного участка 2 Саровского судебного района Нижегородской области</t>
  </si>
  <si>
    <t>Тахтёнов Эльвег Владимирович, КД 306/2012-КФ от 14.12.2012 (поручитель Босхомджиев Артур Сергеевич), заочное решение Элистинского городского суда Республики Калмыкия от 04.09.2014 по делу 2-3215/2014</t>
  </si>
  <si>
    <t>Джекиева Нюдля Олеговна, КД 295/2012-КФ от 07.12.2012 (поручители Амыков Мерген Санджиевич, Немгиров Джангар Валериевич), решение Элистинского городского суда Республики Калмыкия от 01.06.2017 по делу 2-1577/2017</t>
  </si>
  <si>
    <t>Сенчуров Леонид Николаевич (поручитель Горский Александр Сергеевич), КД 218/2013-КФ от 13.11.2013, решение Элистинского городского суда Республики Калмыкия от 13.04.2016 по делу 2-61/2016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</si>
</sst>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3" fillId="33" borderId="11" xfId="57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57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4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1.25" customHeight="1">
      <c r="A1" s="2" t="s">
        <v>1</v>
      </c>
      <c r="B1" s="2" t="s">
        <v>3</v>
      </c>
      <c r="C1" s="6" t="s">
        <v>0</v>
      </c>
    </row>
    <row r="2" spans="1:3" ht="41.25" customHeight="1">
      <c r="A2" s="8">
        <v>1</v>
      </c>
      <c r="B2" s="10" t="s">
        <v>4</v>
      </c>
      <c r="C2" s="12">
        <v>111029.25</v>
      </c>
    </row>
    <row r="3" spans="1:3" ht="41.25" customHeight="1">
      <c r="A3" s="8">
        <v>2</v>
      </c>
      <c r="B3" s="11" t="s">
        <v>5</v>
      </c>
      <c r="C3" s="12">
        <v>1998474.36</v>
      </c>
    </row>
    <row r="4" spans="1:3" ht="41.25" customHeight="1">
      <c r="A4" s="8">
        <v>3</v>
      </c>
      <c r="B4" s="11" t="s">
        <v>6</v>
      </c>
      <c r="C4" s="12">
        <v>2922543.23</v>
      </c>
    </row>
    <row r="5" spans="1:3" ht="41.25" customHeight="1">
      <c r="A5" s="8">
        <v>4</v>
      </c>
      <c r="B5" s="11" t="s">
        <v>7</v>
      </c>
      <c r="C5" s="12">
        <f>342071.6+4284244.37+660</f>
        <v>4626975.97</v>
      </c>
    </row>
    <row r="6" spans="1:3" ht="41.25" customHeight="1">
      <c r="A6" s="8">
        <v>5</v>
      </c>
      <c r="B6" s="11" t="s">
        <v>8</v>
      </c>
      <c r="C6" s="12">
        <v>209272.7</v>
      </c>
    </row>
    <row r="7" spans="1:3" ht="41.25" customHeight="1">
      <c r="A7" s="8">
        <v>6</v>
      </c>
      <c r="B7" s="11" t="s">
        <v>9</v>
      </c>
      <c r="C7" s="12">
        <v>4264912.43</v>
      </c>
    </row>
    <row r="8" spans="1:3" ht="41.25" customHeight="1">
      <c r="A8" s="8">
        <v>7</v>
      </c>
      <c r="B8" s="11" t="s">
        <v>10</v>
      </c>
      <c r="C8" s="12">
        <v>1046612.6799999999</v>
      </c>
    </row>
    <row r="9" spans="1:3" ht="41.25" customHeight="1">
      <c r="A9" s="8">
        <v>8</v>
      </c>
      <c r="B9" s="11" t="s">
        <v>11</v>
      </c>
      <c r="C9" s="12">
        <v>3969495.21</v>
      </c>
    </row>
    <row r="10" spans="1:3" ht="41.25" customHeight="1">
      <c r="A10" s="8">
        <v>9</v>
      </c>
      <c r="B10" s="11" t="s">
        <v>12</v>
      </c>
      <c r="C10" s="12">
        <v>316646.31</v>
      </c>
    </row>
    <row r="11" spans="1:3" ht="41.25" customHeight="1">
      <c r="A11" s="8">
        <v>10</v>
      </c>
      <c r="B11" s="11" t="s">
        <v>13</v>
      </c>
      <c r="C11" s="12">
        <v>219473.8</v>
      </c>
    </row>
    <row r="12" spans="1:3" ht="41.25" customHeight="1">
      <c r="A12" s="8">
        <v>11</v>
      </c>
      <c r="B12" s="11" t="s">
        <v>14</v>
      </c>
      <c r="C12" s="12">
        <v>235292.73</v>
      </c>
    </row>
    <row r="13" spans="1:3" ht="41.25" customHeight="1">
      <c r="A13" s="8">
        <v>12</v>
      </c>
      <c r="B13" s="11" t="s">
        <v>15</v>
      </c>
      <c r="C13" s="12">
        <v>59805.98</v>
      </c>
    </row>
    <row r="14" spans="1:3" ht="41.25" customHeight="1">
      <c r="A14" s="8">
        <v>13</v>
      </c>
      <c r="B14" s="11" t="s">
        <v>16</v>
      </c>
      <c r="C14" s="12">
        <f>174502+4690.04-6019.54</f>
        <v>173172.5</v>
      </c>
    </row>
    <row r="15" spans="1:3" ht="41.25" customHeight="1">
      <c r="A15" s="8">
        <v>14</v>
      </c>
      <c r="B15" s="11" t="s">
        <v>17</v>
      </c>
      <c r="C15" s="12">
        <f>430646.6+7506.47</f>
        <v>438153.06999999995</v>
      </c>
    </row>
    <row r="16" spans="1:3" ht="41.25" customHeight="1">
      <c r="A16" s="8">
        <v>15</v>
      </c>
      <c r="B16" s="11" t="s">
        <v>18</v>
      </c>
      <c r="C16" s="12">
        <v>100606.37</v>
      </c>
    </row>
    <row r="17" spans="1:3" ht="41.25" customHeight="1">
      <c r="A17" s="8">
        <v>16</v>
      </c>
      <c r="B17" s="11" t="s">
        <v>19</v>
      </c>
      <c r="C17" s="12">
        <v>245603.89999999997</v>
      </c>
    </row>
    <row r="18" spans="1:3" ht="30">
      <c r="A18" s="8">
        <v>17</v>
      </c>
      <c r="B18" s="11" t="s">
        <v>20</v>
      </c>
      <c r="C18" s="12">
        <v>299676.26</v>
      </c>
    </row>
    <row r="19" spans="1:3" ht="45">
      <c r="A19" s="8">
        <v>18</v>
      </c>
      <c r="B19" s="11" t="s">
        <v>21</v>
      </c>
      <c r="C19" s="12">
        <v>55256.45999999999</v>
      </c>
    </row>
    <row r="20" spans="1:3" ht="30">
      <c r="A20" s="8">
        <v>19</v>
      </c>
      <c r="B20" s="11" t="s">
        <v>22</v>
      </c>
      <c r="C20" s="12">
        <v>1177347.53</v>
      </c>
    </row>
    <row r="21" spans="1:3" ht="15.75">
      <c r="A21" s="9" t="s">
        <v>2</v>
      </c>
      <c r="B21" s="9"/>
      <c r="C21" s="7">
        <f>SUM(C2:C20)</f>
        <v>22470350.740000002</v>
      </c>
    </row>
    <row r="22" ht="15">
      <c r="C22" s="3"/>
    </row>
    <row r="23" ht="15">
      <c r="C23" s="4"/>
    </row>
    <row r="24" ht="15">
      <c r="C24" s="4"/>
    </row>
  </sheetData>
  <sheetProtection/>
  <mergeCells count="1">
    <mergeCell ref="A21:B2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2023-03-15T06:19:53Z</dcterms:modified>
  <cp:category/>
  <cp:version/>
  <cp:contentType/>
  <cp:contentStatus/>
</cp:coreProperties>
</file>