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Уралтрансбанк\2023.06.17_А+ППП_73 л П33\Документы от ПКУ\"/>
    </mc:Choice>
  </mc:AlternateContent>
  <xr:revisionPtr revIDLastSave="0" documentId="13_ncr:1_{49492F0B-F353-4CCE-8C69-832F3EEAB422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лот 12" sheetId="1" r:id="rId1"/>
  </sheets>
  <externalReferences>
    <externalReference r:id="rId2"/>
  </externalReferences>
  <definedNames>
    <definedName name="a47423_01012009.xls">#REF!</definedName>
    <definedName name="a47423_01122008.xls">#REF!</definedName>
    <definedName name="a47423_25_01112008.xls">#REF!</definedName>
    <definedName name="a47425_01012009.xls">#REF!</definedName>
    <definedName name="a47425_01122008.xls">#REF!</definedName>
    <definedName name="accname">#REF!</definedName>
    <definedName name="accpost">#REF!</definedName>
    <definedName name="address">#REF!</definedName>
    <definedName name="aoutput.xls">#REF!</definedName>
    <definedName name="chiefname">#REF!</definedName>
    <definedName name="chiefpost">#REF!</definedName>
    <definedName name="exec">#REF!</definedName>
    <definedName name="execpost">#REF!</definedName>
    <definedName name="exectlf">#REF!</definedName>
    <definedName name="exedate">#REF!</definedName>
    <definedName name="ftx">#REF!</definedName>
    <definedName name="fullname">#REF!</definedName>
    <definedName name="repdate">#REF!</definedName>
    <definedName name="str_А_1">#REF!</definedName>
    <definedName name="str_А_1i">#REF!</definedName>
    <definedName name="str_А_2">#REF!</definedName>
    <definedName name="str_А_2i">#REF!</definedName>
    <definedName name="str_Б_1">#REF!</definedName>
    <definedName name="str_Б_1i">#REF!</definedName>
    <definedName name="str_Б_2">#REF!</definedName>
    <definedName name="str_Б_2i">#REF!</definedName>
    <definedName name="str_В_1">#REF!</definedName>
    <definedName name="str_В_1i">#REF!</definedName>
    <definedName name="str_В_2">#REF!</definedName>
    <definedName name="str_В_2i">#REF!</definedName>
    <definedName name="str_Г_1">#REF!</definedName>
    <definedName name="str_Г_1i">#REF!</definedName>
    <definedName name="str_Г_2">#REF!</definedName>
    <definedName name="str_Г_2i">#REF!</definedName>
    <definedName name="str_Д_1">#REF!</definedName>
    <definedName name="str_Д_1i">#REF!</definedName>
    <definedName name="str_Д_2">#REF!</definedName>
    <definedName name="str_Д_2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3" i="1" l="1"/>
  <c r="B12" i="1"/>
  <c r="B11" i="1"/>
  <c r="B10" i="1"/>
  <c r="B9" i="1"/>
  <c r="B8" i="1"/>
  <c r="B7" i="1"/>
  <c r="B6" i="1"/>
  <c r="B4" i="1"/>
</calcChain>
</file>

<file path=xl/sharedStrings.xml><?xml version="1.0" encoding="utf-8"?>
<sst xmlns="http://schemas.openxmlformats.org/spreadsheetml/2006/main" count="12" uniqueCount="6">
  <si>
    <t>Наименование имущества (позиций)</t>
  </si>
  <si>
    <t>Место нахождения имущества</t>
  </si>
  <si>
    <t>Свердловская область</t>
  </si>
  <si>
    <t>Сумма долга по состоянию на 01.05.2023, руб.</t>
  </si>
  <si>
    <t xml:space="preserve"> Лот 12</t>
  </si>
  <si>
    <t>Расшифровка сборного лота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</si>
</sst>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_-* #,##0.00_р_._-;\-* #,##0.00_р_._-;_-* &quot;-&quot;??_р_._-;_-@_-"/>
  </numFmts>
  <fonts count="9" x14ac:knownFonts="1">
    <font>
      <sz val="10"/>
      <color indexed="64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64"/>
      <name val="Arial"/>
      <family val="2"/>
      <charset val="204"/>
    </font>
    <font>
      <sz val="10"/>
      <color indexed="64"/>
      <name val="Times New Roman"/>
      <family val="1"/>
      <charset val="204"/>
    </font>
    <font>
      <b/>
      <sz val="10"/>
      <color indexed="64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165" fontId="2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64" fontId="4" fillId="0" borderId="0" xfId="1" applyFont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14" fontId="7" fillId="0" borderId="1" xfId="2" applyNumberFormat="1" applyFont="1" applyFill="1" applyBorder="1" applyAlignment="1">
      <alignment horizontal="center" vertical="center" wrapText="1"/>
    </xf>
    <xf numFmtId="165" fontId="8" fillId="0" borderId="1" xfId="3" applyFont="1" applyFill="1" applyBorder="1" applyAlignment="1"/>
    <xf numFmtId="14" fontId="3" fillId="0" borderId="5" xfId="0" applyNumberFormat="1" applyFont="1" applyBorder="1" applyAlignment="1">
      <alignment horizontal="left" wrapText="1" indent="1"/>
    </xf>
    <xf numFmtId="0" fontId="3" fillId="0" borderId="5" xfId="0" applyFont="1" applyBorder="1" applyAlignment="1">
      <alignment horizontal="left" wrapText="1" indent="1"/>
    </xf>
    <xf numFmtId="14" fontId="3" fillId="0" borderId="1" xfId="0" applyNumberFormat="1" applyFont="1" applyBorder="1" applyAlignment="1">
      <alignment horizontal="left" wrapText="1" indent="1"/>
    </xf>
    <xf numFmtId="0" fontId="3" fillId="0" borderId="1" xfId="0" applyFont="1" applyBorder="1" applyAlignment="1">
      <alignment horizontal="left" wrapText="1" inden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65" fontId="3" fillId="0" borderId="0" xfId="0" applyNumberFormat="1" applyFont="1"/>
  </cellXfs>
  <cellStyles count="4">
    <cellStyle name="Обычный" xfId="0" builtinId="0"/>
    <cellStyle name="Обычный 48 2 5" xfId="2" xr:uid="{00000000-0005-0000-0000-000001000000}"/>
    <cellStyle name="Финансовый" xfId="1" builtinId="3"/>
    <cellStyle name="Финансовый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!%20&#1058;&#1054;&#1056;&#1043;&#1048;\&#1041;&#1040;&#1053;&#1050;_&#1059;&#1088;&#1072;&#1083;&#1090;&#1088;&#1072;&#1085;&#1089;&#1073;&#1072;&#1085;&#1082;\&#1055;&#1091;&#1073;&#1083;&#1080;&#1082;&#1072;&#1094;&#1080;&#1103;\2023.05\&#1055;&#1088;&#1077;&#1076;&#1083;&#1086;&#1078;.%20&#1059;&#1058;&#1041;%20(&#1070;&#1051;_&#1073;&#1077;&#1079;&#1053;&#1044;)%20&#1040;_&#1055;&#1055;&#1055;%20ID_18720_18719\&#1055;&#1088;&#1077;&#1076;&#1083;&#1086;&#1078;%20&#1059;&#1058;&#1041;%20(&#1070;&#1051;_&#1073;&#1077;&#1079;&#1053;&#1044;)%20&#1040;_&#1055;&#1055;&#1055;%20ID_18720_18719_&#1085;&#1072;%2001.05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ОТЫ_УТБфл"/>
      <sheetName val="Расшифр_Лот 9"/>
      <sheetName val="Расшифровка инд лоты"/>
      <sheetName val="исключили"/>
    </sheetNames>
    <sheetDataSet>
      <sheetData sheetId="0">
        <row r="22">
          <cell r="B22" t="str">
            <v xml:space="preserve">Права требования к 7 физическим лицам </v>
          </cell>
        </row>
      </sheetData>
      <sheetData sheetId="1">
        <row r="3">
          <cell r="U3" t="str">
            <v xml:space="preserve">Итого балансовая стоимость в рублях по курсу на 01.05.2023 </v>
          </cell>
        </row>
        <row r="5">
          <cell r="N5" t="str">
            <v>Марабян Рима Ананиковна (поручитель ИП Акопян Сергея Карменовича, ИНН 721500079980, Определение АС ХМАО от 18.01.2018 о завершении конкурсного производства), КД 34-12/СМБ от 28.09.2012, Решение Сургутского городского суда ХМАО-Югры от 14.04.2015 по делу № 2-156/2015 (2-7808/2014) на сумму 770091,12 руб., Определние Сургутского городского суда ХМАО-Югры от 09.02.2018 по делу 13-228/2018 об индексации на сумму 139045,65 руб.</v>
          </cell>
        </row>
        <row r="6">
          <cell r="N6" t="str">
            <v>Берсенёва Надежда Николаевна (поручитель, залогодатель Михайлов Владимир Петрович), КД МБ/1636-2017 от 29.11.2017</v>
          </cell>
        </row>
        <row r="7">
          <cell r="N7" t="str">
            <v>Битькова Елена Сергеевна, КД КК/124-2012 от 29.12.2012, Определение АС Свердловской области от 23.12.2021 по делу А60-28361/2020 о завершении реализации имущества гражданина с неприменением в отношении гражданина правила об освобождении от исполнения обязателств, решение Железнодорожного районного суда г. Екатеринбурга от 05.08.2014 по делу 2-2871/2014 на сумму 7953755,97 руб.</v>
          </cell>
        </row>
        <row r="8">
          <cell r="N8" t="str">
            <v>Микаелян Шираз Самвелович (поручители Микаелян Маис Самвелович, Микаелян Самвел Сурикович), КД 569-12/ПМБ от 25.10.2012, решение Мотовилихинского районного суда Пермского края от 20.03.2014 по делу 2-426/2014 на сумму 8836824,73 руб., определение Мотовилихинского районного суда Пермского края от 05.02.2018 по делу 2-426/2014 об индексации на сумму 2 173 773,36 руб. Истекли сроки предъявления исполнительных листов в отношении Микаелян Ш.С.</v>
          </cell>
        </row>
        <row r="9">
          <cell r="N9" t="str">
            <v>Минина Татьяна Павловна, КД 295-07_МБ от 31.08.2007, решение Ленинского районного суда г. Нижний Тагил от 29.11.2009 по делу № 2-1635/2011 на сумму 12310747,75 руб.</v>
          </cell>
        </row>
        <row r="10">
          <cell r="N10" t="str">
            <v>Михайлов Евгений Леонидович (поручители, залогодатели  Гостюхин Александр Леонидович, ООО "Семерка"), КД 0362-08 МБ от 16.09.2008, заочное решение Полевского городского суда Свердловской обл от 07.09.2010 по делу № 2-1148/2010 на сумму 10947975,30 руб, решение Полевского городского суда Свердловской обл от 20.10.2011 по делу № 2-1148/2010 на сумму 2848892,89 руб. Решение Арбитражного суда Свердловской области от 05.10.2022 по делу А60-34972/2022 о банкротстве</v>
          </cell>
        </row>
        <row r="11">
          <cell r="N11" t="str">
            <v>Санин Виталий Николаевич (поручитель ИП Саниной Натальи Сергеевны, ИНН 660105953566, определение АС Свердловской области от 20.09.2017 по делу А60-48396/2016 о завершении и освобождении от обязательст), КД МБ/367-2013 от 04.03.2013, решение Алапаевского городского суда Свердловской области от 25.12.2013 по делу 2-1697 на сумму 282583,74 руб., отсутствует информация об исполнительном производстве, истекли сроки предъявления исполнительных листов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zoomScale="90" zoomScaleNormal="90" workbookViewId="0">
      <selection activeCell="L20" sqref="L20"/>
    </sheetView>
  </sheetViews>
  <sheetFormatPr defaultRowHeight="12.75" x14ac:dyDescent="0.2"/>
  <cols>
    <col min="1" max="1" width="10" style="1" customWidth="1"/>
    <col min="2" max="3" width="9.140625" style="1"/>
    <col min="4" max="4" width="8.28515625" style="1" customWidth="1"/>
    <col min="5" max="5" width="6.7109375" style="1" customWidth="1"/>
    <col min="6" max="9" width="9.140625" style="1"/>
    <col min="10" max="10" width="9.140625" style="1" customWidth="1"/>
    <col min="11" max="11" width="28.85546875" style="1" customWidth="1"/>
    <col min="12" max="12" width="28.140625" style="1" customWidth="1"/>
    <col min="13" max="13" width="26.7109375" style="1" customWidth="1"/>
    <col min="14" max="254" width="9.140625" style="1"/>
    <col min="255" max="255" width="10" style="1" customWidth="1"/>
    <col min="256" max="257" width="9.140625" style="1"/>
    <col min="258" max="258" width="8.28515625" style="1" customWidth="1"/>
    <col min="259" max="259" width="0" style="1" hidden="1" customWidth="1"/>
    <col min="260" max="263" width="9.140625" style="1"/>
    <col min="264" max="264" width="9.140625" style="1" customWidth="1"/>
    <col min="265" max="265" width="28.85546875" style="1" customWidth="1"/>
    <col min="266" max="266" width="34.140625" style="1" customWidth="1"/>
    <col min="267" max="510" width="9.140625" style="1"/>
    <col min="511" max="511" width="10" style="1" customWidth="1"/>
    <col min="512" max="513" width="9.140625" style="1"/>
    <col min="514" max="514" width="8.28515625" style="1" customWidth="1"/>
    <col min="515" max="515" width="0" style="1" hidden="1" customWidth="1"/>
    <col min="516" max="519" width="9.140625" style="1"/>
    <col min="520" max="520" width="9.140625" style="1" customWidth="1"/>
    <col min="521" max="521" width="28.85546875" style="1" customWidth="1"/>
    <col min="522" max="522" width="34.140625" style="1" customWidth="1"/>
    <col min="523" max="766" width="9.140625" style="1"/>
    <col min="767" max="767" width="10" style="1" customWidth="1"/>
    <col min="768" max="769" width="9.140625" style="1"/>
    <col min="770" max="770" width="8.28515625" style="1" customWidth="1"/>
    <col min="771" max="771" width="0" style="1" hidden="1" customWidth="1"/>
    <col min="772" max="775" width="9.140625" style="1"/>
    <col min="776" max="776" width="9.140625" style="1" customWidth="1"/>
    <col min="777" max="777" width="28.85546875" style="1" customWidth="1"/>
    <col min="778" max="778" width="34.140625" style="1" customWidth="1"/>
    <col min="779" max="1022" width="9.140625" style="1"/>
    <col min="1023" max="1023" width="10" style="1" customWidth="1"/>
    <col min="1024" max="1025" width="9.140625" style="1"/>
    <col min="1026" max="1026" width="8.28515625" style="1" customWidth="1"/>
    <col min="1027" max="1027" width="0" style="1" hidden="1" customWidth="1"/>
    <col min="1028" max="1031" width="9.140625" style="1"/>
    <col min="1032" max="1032" width="9.140625" style="1" customWidth="1"/>
    <col min="1033" max="1033" width="28.85546875" style="1" customWidth="1"/>
    <col min="1034" max="1034" width="34.140625" style="1" customWidth="1"/>
    <col min="1035" max="1278" width="9.140625" style="1"/>
    <col min="1279" max="1279" width="10" style="1" customWidth="1"/>
    <col min="1280" max="1281" width="9.140625" style="1"/>
    <col min="1282" max="1282" width="8.28515625" style="1" customWidth="1"/>
    <col min="1283" max="1283" width="0" style="1" hidden="1" customWidth="1"/>
    <col min="1284" max="1287" width="9.140625" style="1"/>
    <col min="1288" max="1288" width="9.140625" style="1" customWidth="1"/>
    <col min="1289" max="1289" width="28.85546875" style="1" customWidth="1"/>
    <col min="1290" max="1290" width="34.140625" style="1" customWidth="1"/>
    <col min="1291" max="1534" width="9.140625" style="1"/>
    <col min="1535" max="1535" width="10" style="1" customWidth="1"/>
    <col min="1536" max="1537" width="9.140625" style="1"/>
    <col min="1538" max="1538" width="8.28515625" style="1" customWidth="1"/>
    <col min="1539" max="1539" width="0" style="1" hidden="1" customWidth="1"/>
    <col min="1540" max="1543" width="9.140625" style="1"/>
    <col min="1544" max="1544" width="9.140625" style="1" customWidth="1"/>
    <col min="1545" max="1545" width="28.85546875" style="1" customWidth="1"/>
    <col min="1546" max="1546" width="34.140625" style="1" customWidth="1"/>
    <col min="1547" max="1790" width="9.140625" style="1"/>
    <col min="1791" max="1791" width="10" style="1" customWidth="1"/>
    <col min="1792" max="1793" width="9.140625" style="1"/>
    <col min="1794" max="1794" width="8.28515625" style="1" customWidth="1"/>
    <col min="1795" max="1795" width="0" style="1" hidden="1" customWidth="1"/>
    <col min="1796" max="1799" width="9.140625" style="1"/>
    <col min="1800" max="1800" width="9.140625" style="1" customWidth="1"/>
    <col min="1801" max="1801" width="28.85546875" style="1" customWidth="1"/>
    <col min="1802" max="1802" width="34.140625" style="1" customWidth="1"/>
    <col min="1803" max="2046" width="9.140625" style="1"/>
    <col min="2047" max="2047" width="10" style="1" customWidth="1"/>
    <col min="2048" max="2049" width="9.140625" style="1"/>
    <col min="2050" max="2050" width="8.28515625" style="1" customWidth="1"/>
    <col min="2051" max="2051" width="0" style="1" hidden="1" customWidth="1"/>
    <col min="2052" max="2055" width="9.140625" style="1"/>
    <col min="2056" max="2056" width="9.140625" style="1" customWidth="1"/>
    <col min="2057" max="2057" width="28.85546875" style="1" customWidth="1"/>
    <col min="2058" max="2058" width="34.140625" style="1" customWidth="1"/>
    <col min="2059" max="2302" width="9.140625" style="1"/>
    <col min="2303" max="2303" width="10" style="1" customWidth="1"/>
    <col min="2304" max="2305" width="9.140625" style="1"/>
    <col min="2306" max="2306" width="8.28515625" style="1" customWidth="1"/>
    <col min="2307" max="2307" width="0" style="1" hidden="1" customWidth="1"/>
    <col min="2308" max="2311" width="9.140625" style="1"/>
    <col min="2312" max="2312" width="9.140625" style="1" customWidth="1"/>
    <col min="2313" max="2313" width="28.85546875" style="1" customWidth="1"/>
    <col min="2314" max="2314" width="34.140625" style="1" customWidth="1"/>
    <col min="2315" max="2558" width="9.140625" style="1"/>
    <col min="2559" max="2559" width="10" style="1" customWidth="1"/>
    <col min="2560" max="2561" width="9.140625" style="1"/>
    <col min="2562" max="2562" width="8.28515625" style="1" customWidth="1"/>
    <col min="2563" max="2563" width="0" style="1" hidden="1" customWidth="1"/>
    <col min="2564" max="2567" width="9.140625" style="1"/>
    <col min="2568" max="2568" width="9.140625" style="1" customWidth="1"/>
    <col min="2569" max="2569" width="28.85546875" style="1" customWidth="1"/>
    <col min="2570" max="2570" width="34.140625" style="1" customWidth="1"/>
    <col min="2571" max="2814" width="9.140625" style="1"/>
    <col min="2815" max="2815" width="10" style="1" customWidth="1"/>
    <col min="2816" max="2817" width="9.140625" style="1"/>
    <col min="2818" max="2818" width="8.28515625" style="1" customWidth="1"/>
    <col min="2819" max="2819" width="0" style="1" hidden="1" customWidth="1"/>
    <col min="2820" max="2823" width="9.140625" style="1"/>
    <col min="2824" max="2824" width="9.140625" style="1" customWidth="1"/>
    <col min="2825" max="2825" width="28.85546875" style="1" customWidth="1"/>
    <col min="2826" max="2826" width="34.140625" style="1" customWidth="1"/>
    <col min="2827" max="3070" width="9.140625" style="1"/>
    <col min="3071" max="3071" width="10" style="1" customWidth="1"/>
    <col min="3072" max="3073" width="9.140625" style="1"/>
    <col min="3074" max="3074" width="8.28515625" style="1" customWidth="1"/>
    <col min="3075" max="3075" width="0" style="1" hidden="1" customWidth="1"/>
    <col min="3076" max="3079" width="9.140625" style="1"/>
    <col min="3080" max="3080" width="9.140625" style="1" customWidth="1"/>
    <col min="3081" max="3081" width="28.85546875" style="1" customWidth="1"/>
    <col min="3082" max="3082" width="34.140625" style="1" customWidth="1"/>
    <col min="3083" max="3326" width="9.140625" style="1"/>
    <col min="3327" max="3327" width="10" style="1" customWidth="1"/>
    <col min="3328" max="3329" width="9.140625" style="1"/>
    <col min="3330" max="3330" width="8.28515625" style="1" customWidth="1"/>
    <col min="3331" max="3331" width="0" style="1" hidden="1" customWidth="1"/>
    <col min="3332" max="3335" width="9.140625" style="1"/>
    <col min="3336" max="3336" width="9.140625" style="1" customWidth="1"/>
    <col min="3337" max="3337" width="28.85546875" style="1" customWidth="1"/>
    <col min="3338" max="3338" width="34.140625" style="1" customWidth="1"/>
    <col min="3339" max="3582" width="9.140625" style="1"/>
    <col min="3583" max="3583" width="10" style="1" customWidth="1"/>
    <col min="3584" max="3585" width="9.140625" style="1"/>
    <col min="3586" max="3586" width="8.28515625" style="1" customWidth="1"/>
    <col min="3587" max="3587" width="0" style="1" hidden="1" customWidth="1"/>
    <col min="3588" max="3591" width="9.140625" style="1"/>
    <col min="3592" max="3592" width="9.140625" style="1" customWidth="1"/>
    <col min="3593" max="3593" width="28.85546875" style="1" customWidth="1"/>
    <col min="3594" max="3594" width="34.140625" style="1" customWidth="1"/>
    <col min="3595" max="3838" width="9.140625" style="1"/>
    <col min="3839" max="3839" width="10" style="1" customWidth="1"/>
    <col min="3840" max="3841" width="9.140625" style="1"/>
    <col min="3842" max="3842" width="8.28515625" style="1" customWidth="1"/>
    <col min="3843" max="3843" width="0" style="1" hidden="1" customWidth="1"/>
    <col min="3844" max="3847" width="9.140625" style="1"/>
    <col min="3848" max="3848" width="9.140625" style="1" customWidth="1"/>
    <col min="3849" max="3849" width="28.85546875" style="1" customWidth="1"/>
    <col min="3850" max="3850" width="34.140625" style="1" customWidth="1"/>
    <col min="3851" max="4094" width="9.140625" style="1"/>
    <col min="4095" max="4095" width="10" style="1" customWidth="1"/>
    <col min="4096" max="4097" width="9.140625" style="1"/>
    <col min="4098" max="4098" width="8.28515625" style="1" customWidth="1"/>
    <col min="4099" max="4099" width="0" style="1" hidden="1" customWidth="1"/>
    <col min="4100" max="4103" width="9.140625" style="1"/>
    <col min="4104" max="4104" width="9.140625" style="1" customWidth="1"/>
    <col min="4105" max="4105" width="28.85546875" style="1" customWidth="1"/>
    <col min="4106" max="4106" width="34.140625" style="1" customWidth="1"/>
    <col min="4107" max="4350" width="9.140625" style="1"/>
    <col min="4351" max="4351" width="10" style="1" customWidth="1"/>
    <col min="4352" max="4353" width="9.140625" style="1"/>
    <col min="4354" max="4354" width="8.28515625" style="1" customWidth="1"/>
    <col min="4355" max="4355" width="0" style="1" hidden="1" customWidth="1"/>
    <col min="4356" max="4359" width="9.140625" style="1"/>
    <col min="4360" max="4360" width="9.140625" style="1" customWidth="1"/>
    <col min="4361" max="4361" width="28.85546875" style="1" customWidth="1"/>
    <col min="4362" max="4362" width="34.140625" style="1" customWidth="1"/>
    <col min="4363" max="4606" width="9.140625" style="1"/>
    <col min="4607" max="4607" width="10" style="1" customWidth="1"/>
    <col min="4608" max="4609" width="9.140625" style="1"/>
    <col min="4610" max="4610" width="8.28515625" style="1" customWidth="1"/>
    <col min="4611" max="4611" width="0" style="1" hidden="1" customWidth="1"/>
    <col min="4612" max="4615" width="9.140625" style="1"/>
    <col min="4616" max="4616" width="9.140625" style="1" customWidth="1"/>
    <col min="4617" max="4617" width="28.85546875" style="1" customWidth="1"/>
    <col min="4618" max="4618" width="34.140625" style="1" customWidth="1"/>
    <col min="4619" max="4862" width="9.140625" style="1"/>
    <col min="4863" max="4863" width="10" style="1" customWidth="1"/>
    <col min="4864" max="4865" width="9.140625" style="1"/>
    <col min="4866" max="4866" width="8.28515625" style="1" customWidth="1"/>
    <col min="4867" max="4867" width="0" style="1" hidden="1" customWidth="1"/>
    <col min="4868" max="4871" width="9.140625" style="1"/>
    <col min="4872" max="4872" width="9.140625" style="1" customWidth="1"/>
    <col min="4873" max="4873" width="28.85546875" style="1" customWidth="1"/>
    <col min="4874" max="4874" width="34.140625" style="1" customWidth="1"/>
    <col min="4875" max="5118" width="9.140625" style="1"/>
    <col min="5119" max="5119" width="10" style="1" customWidth="1"/>
    <col min="5120" max="5121" width="9.140625" style="1"/>
    <col min="5122" max="5122" width="8.28515625" style="1" customWidth="1"/>
    <col min="5123" max="5123" width="0" style="1" hidden="1" customWidth="1"/>
    <col min="5124" max="5127" width="9.140625" style="1"/>
    <col min="5128" max="5128" width="9.140625" style="1" customWidth="1"/>
    <col min="5129" max="5129" width="28.85546875" style="1" customWidth="1"/>
    <col min="5130" max="5130" width="34.140625" style="1" customWidth="1"/>
    <col min="5131" max="5374" width="9.140625" style="1"/>
    <col min="5375" max="5375" width="10" style="1" customWidth="1"/>
    <col min="5376" max="5377" width="9.140625" style="1"/>
    <col min="5378" max="5378" width="8.28515625" style="1" customWidth="1"/>
    <col min="5379" max="5379" width="0" style="1" hidden="1" customWidth="1"/>
    <col min="5380" max="5383" width="9.140625" style="1"/>
    <col min="5384" max="5384" width="9.140625" style="1" customWidth="1"/>
    <col min="5385" max="5385" width="28.85546875" style="1" customWidth="1"/>
    <col min="5386" max="5386" width="34.140625" style="1" customWidth="1"/>
    <col min="5387" max="5630" width="9.140625" style="1"/>
    <col min="5631" max="5631" width="10" style="1" customWidth="1"/>
    <col min="5632" max="5633" width="9.140625" style="1"/>
    <col min="5634" max="5634" width="8.28515625" style="1" customWidth="1"/>
    <col min="5635" max="5635" width="0" style="1" hidden="1" customWidth="1"/>
    <col min="5636" max="5639" width="9.140625" style="1"/>
    <col min="5640" max="5640" width="9.140625" style="1" customWidth="1"/>
    <col min="5641" max="5641" width="28.85546875" style="1" customWidth="1"/>
    <col min="5642" max="5642" width="34.140625" style="1" customWidth="1"/>
    <col min="5643" max="5886" width="9.140625" style="1"/>
    <col min="5887" max="5887" width="10" style="1" customWidth="1"/>
    <col min="5888" max="5889" width="9.140625" style="1"/>
    <col min="5890" max="5890" width="8.28515625" style="1" customWidth="1"/>
    <col min="5891" max="5891" width="0" style="1" hidden="1" customWidth="1"/>
    <col min="5892" max="5895" width="9.140625" style="1"/>
    <col min="5896" max="5896" width="9.140625" style="1" customWidth="1"/>
    <col min="5897" max="5897" width="28.85546875" style="1" customWidth="1"/>
    <col min="5898" max="5898" width="34.140625" style="1" customWidth="1"/>
    <col min="5899" max="6142" width="9.140625" style="1"/>
    <col min="6143" max="6143" width="10" style="1" customWidth="1"/>
    <col min="6144" max="6145" width="9.140625" style="1"/>
    <col min="6146" max="6146" width="8.28515625" style="1" customWidth="1"/>
    <col min="6147" max="6147" width="0" style="1" hidden="1" customWidth="1"/>
    <col min="6148" max="6151" width="9.140625" style="1"/>
    <col min="6152" max="6152" width="9.140625" style="1" customWidth="1"/>
    <col min="6153" max="6153" width="28.85546875" style="1" customWidth="1"/>
    <col min="6154" max="6154" width="34.140625" style="1" customWidth="1"/>
    <col min="6155" max="6398" width="9.140625" style="1"/>
    <col min="6399" max="6399" width="10" style="1" customWidth="1"/>
    <col min="6400" max="6401" width="9.140625" style="1"/>
    <col min="6402" max="6402" width="8.28515625" style="1" customWidth="1"/>
    <col min="6403" max="6403" width="0" style="1" hidden="1" customWidth="1"/>
    <col min="6404" max="6407" width="9.140625" style="1"/>
    <col min="6408" max="6408" width="9.140625" style="1" customWidth="1"/>
    <col min="6409" max="6409" width="28.85546875" style="1" customWidth="1"/>
    <col min="6410" max="6410" width="34.140625" style="1" customWidth="1"/>
    <col min="6411" max="6654" width="9.140625" style="1"/>
    <col min="6655" max="6655" width="10" style="1" customWidth="1"/>
    <col min="6656" max="6657" width="9.140625" style="1"/>
    <col min="6658" max="6658" width="8.28515625" style="1" customWidth="1"/>
    <col min="6659" max="6659" width="0" style="1" hidden="1" customWidth="1"/>
    <col min="6660" max="6663" width="9.140625" style="1"/>
    <col min="6664" max="6664" width="9.140625" style="1" customWidth="1"/>
    <col min="6665" max="6665" width="28.85546875" style="1" customWidth="1"/>
    <col min="6666" max="6666" width="34.140625" style="1" customWidth="1"/>
    <col min="6667" max="6910" width="9.140625" style="1"/>
    <col min="6911" max="6911" width="10" style="1" customWidth="1"/>
    <col min="6912" max="6913" width="9.140625" style="1"/>
    <col min="6914" max="6914" width="8.28515625" style="1" customWidth="1"/>
    <col min="6915" max="6915" width="0" style="1" hidden="1" customWidth="1"/>
    <col min="6916" max="6919" width="9.140625" style="1"/>
    <col min="6920" max="6920" width="9.140625" style="1" customWidth="1"/>
    <col min="6921" max="6921" width="28.85546875" style="1" customWidth="1"/>
    <col min="6922" max="6922" width="34.140625" style="1" customWidth="1"/>
    <col min="6923" max="7166" width="9.140625" style="1"/>
    <col min="7167" max="7167" width="10" style="1" customWidth="1"/>
    <col min="7168" max="7169" width="9.140625" style="1"/>
    <col min="7170" max="7170" width="8.28515625" style="1" customWidth="1"/>
    <col min="7171" max="7171" width="0" style="1" hidden="1" customWidth="1"/>
    <col min="7172" max="7175" width="9.140625" style="1"/>
    <col min="7176" max="7176" width="9.140625" style="1" customWidth="1"/>
    <col min="7177" max="7177" width="28.85546875" style="1" customWidth="1"/>
    <col min="7178" max="7178" width="34.140625" style="1" customWidth="1"/>
    <col min="7179" max="7422" width="9.140625" style="1"/>
    <col min="7423" max="7423" width="10" style="1" customWidth="1"/>
    <col min="7424" max="7425" width="9.140625" style="1"/>
    <col min="7426" max="7426" width="8.28515625" style="1" customWidth="1"/>
    <col min="7427" max="7427" width="0" style="1" hidden="1" customWidth="1"/>
    <col min="7428" max="7431" width="9.140625" style="1"/>
    <col min="7432" max="7432" width="9.140625" style="1" customWidth="1"/>
    <col min="7433" max="7433" width="28.85546875" style="1" customWidth="1"/>
    <col min="7434" max="7434" width="34.140625" style="1" customWidth="1"/>
    <col min="7435" max="7678" width="9.140625" style="1"/>
    <col min="7679" max="7679" width="10" style="1" customWidth="1"/>
    <col min="7680" max="7681" width="9.140625" style="1"/>
    <col min="7682" max="7682" width="8.28515625" style="1" customWidth="1"/>
    <col min="7683" max="7683" width="0" style="1" hidden="1" customWidth="1"/>
    <col min="7684" max="7687" width="9.140625" style="1"/>
    <col min="7688" max="7688" width="9.140625" style="1" customWidth="1"/>
    <col min="7689" max="7689" width="28.85546875" style="1" customWidth="1"/>
    <col min="7690" max="7690" width="34.140625" style="1" customWidth="1"/>
    <col min="7691" max="7934" width="9.140625" style="1"/>
    <col min="7935" max="7935" width="10" style="1" customWidth="1"/>
    <col min="7936" max="7937" width="9.140625" style="1"/>
    <col min="7938" max="7938" width="8.28515625" style="1" customWidth="1"/>
    <col min="7939" max="7939" width="0" style="1" hidden="1" customWidth="1"/>
    <col min="7940" max="7943" width="9.140625" style="1"/>
    <col min="7944" max="7944" width="9.140625" style="1" customWidth="1"/>
    <col min="7945" max="7945" width="28.85546875" style="1" customWidth="1"/>
    <col min="7946" max="7946" width="34.140625" style="1" customWidth="1"/>
    <col min="7947" max="8190" width="9.140625" style="1"/>
    <col min="8191" max="8191" width="10" style="1" customWidth="1"/>
    <col min="8192" max="8193" width="9.140625" style="1"/>
    <col min="8194" max="8194" width="8.28515625" style="1" customWidth="1"/>
    <col min="8195" max="8195" width="0" style="1" hidden="1" customWidth="1"/>
    <col min="8196" max="8199" width="9.140625" style="1"/>
    <col min="8200" max="8200" width="9.140625" style="1" customWidth="1"/>
    <col min="8201" max="8201" width="28.85546875" style="1" customWidth="1"/>
    <col min="8202" max="8202" width="34.140625" style="1" customWidth="1"/>
    <col min="8203" max="8446" width="9.140625" style="1"/>
    <col min="8447" max="8447" width="10" style="1" customWidth="1"/>
    <col min="8448" max="8449" width="9.140625" style="1"/>
    <col min="8450" max="8450" width="8.28515625" style="1" customWidth="1"/>
    <col min="8451" max="8451" width="0" style="1" hidden="1" customWidth="1"/>
    <col min="8452" max="8455" width="9.140625" style="1"/>
    <col min="8456" max="8456" width="9.140625" style="1" customWidth="1"/>
    <col min="8457" max="8457" width="28.85546875" style="1" customWidth="1"/>
    <col min="8458" max="8458" width="34.140625" style="1" customWidth="1"/>
    <col min="8459" max="8702" width="9.140625" style="1"/>
    <col min="8703" max="8703" width="10" style="1" customWidth="1"/>
    <col min="8704" max="8705" width="9.140625" style="1"/>
    <col min="8706" max="8706" width="8.28515625" style="1" customWidth="1"/>
    <col min="8707" max="8707" width="0" style="1" hidden="1" customWidth="1"/>
    <col min="8708" max="8711" width="9.140625" style="1"/>
    <col min="8712" max="8712" width="9.140625" style="1" customWidth="1"/>
    <col min="8713" max="8713" width="28.85546875" style="1" customWidth="1"/>
    <col min="8714" max="8714" width="34.140625" style="1" customWidth="1"/>
    <col min="8715" max="8958" width="9.140625" style="1"/>
    <col min="8959" max="8959" width="10" style="1" customWidth="1"/>
    <col min="8960" max="8961" width="9.140625" style="1"/>
    <col min="8962" max="8962" width="8.28515625" style="1" customWidth="1"/>
    <col min="8963" max="8963" width="0" style="1" hidden="1" customWidth="1"/>
    <col min="8964" max="8967" width="9.140625" style="1"/>
    <col min="8968" max="8968" width="9.140625" style="1" customWidth="1"/>
    <col min="8969" max="8969" width="28.85546875" style="1" customWidth="1"/>
    <col min="8970" max="8970" width="34.140625" style="1" customWidth="1"/>
    <col min="8971" max="9214" width="9.140625" style="1"/>
    <col min="9215" max="9215" width="10" style="1" customWidth="1"/>
    <col min="9216" max="9217" width="9.140625" style="1"/>
    <col min="9218" max="9218" width="8.28515625" style="1" customWidth="1"/>
    <col min="9219" max="9219" width="0" style="1" hidden="1" customWidth="1"/>
    <col min="9220" max="9223" width="9.140625" style="1"/>
    <col min="9224" max="9224" width="9.140625" style="1" customWidth="1"/>
    <col min="9225" max="9225" width="28.85546875" style="1" customWidth="1"/>
    <col min="9226" max="9226" width="34.140625" style="1" customWidth="1"/>
    <col min="9227" max="9470" width="9.140625" style="1"/>
    <col min="9471" max="9471" width="10" style="1" customWidth="1"/>
    <col min="9472" max="9473" width="9.140625" style="1"/>
    <col min="9474" max="9474" width="8.28515625" style="1" customWidth="1"/>
    <col min="9475" max="9475" width="0" style="1" hidden="1" customWidth="1"/>
    <col min="9476" max="9479" width="9.140625" style="1"/>
    <col min="9480" max="9480" width="9.140625" style="1" customWidth="1"/>
    <col min="9481" max="9481" width="28.85546875" style="1" customWidth="1"/>
    <col min="9482" max="9482" width="34.140625" style="1" customWidth="1"/>
    <col min="9483" max="9726" width="9.140625" style="1"/>
    <col min="9727" max="9727" width="10" style="1" customWidth="1"/>
    <col min="9728" max="9729" width="9.140625" style="1"/>
    <col min="9730" max="9730" width="8.28515625" style="1" customWidth="1"/>
    <col min="9731" max="9731" width="0" style="1" hidden="1" customWidth="1"/>
    <col min="9732" max="9735" width="9.140625" style="1"/>
    <col min="9736" max="9736" width="9.140625" style="1" customWidth="1"/>
    <col min="9737" max="9737" width="28.85546875" style="1" customWidth="1"/>
    <col min="9738" max="9738" width="34.140625" style="1" customWidth="1"/>
    <col min="9739" max="9982" width="9.140625" style="1"/>
    <col min="9983" max="9983" width="10" style="1" customWidth="1"/>
    <col min="9984" max="9985" width="9.140625" style="1"/>
    <col min="9986" max="9986" width="8.28515625" style="1" customWidth="1"/>
    <col min="9987" max="9987" width="0" style="1" hidden="1" customWidth="1"/>
    <col min="9988" max="9991" width="9.140625" style="1"/>
    <col min="9992" max="9992" width="9.140625" style="1" customWidth="1"/>
    <col min="9993" max="9993" width="28.85546875" style="1" customWidth="1"/>
    <col min="9994" max="9994" width="34.140625" style="1" customWidth="1"/>
    <col min="9995" max="10238" width="9.140625" style="1"/>
    <col min="10239" max="10239" width="10" style="1" customWidth="1"/>
    <col min="10240" max="10241" width="9.140625" style="1"/>
    <col min="10242" max="10242" width="8.28515625" style="1" customWidth="1"/>
    <col min="10243" max="10243" width="0" style="1" hidden="1" customWidth="1"/>
    <col min="10244" max="10247" width="9.140625" style="1"/>
    <col min="10248" max="10248" width="9.140625" style="1" customWidth="1"/>
    <col min="10249" max="10249" width="28.85546875" style="1" customWidth="1"/>
    <col min="10250" max="10250" width="34.140625" style="1" customWidth="1"/>
    <col min="10251" max="10494" width="9.140625" style="1"/>
    <col min="10495" max="10495" width="10" style="1" customWidth="1"/>
    <col min="10496" max="10497" width="9.140625" style="1"/>
    <col min="10498" max="10498" width="8.28515625" style="1" customWidth="1"/>
    <col min="10499" max="10499" width="0" style="1" hidden="1" customWidth="1"/>
    <col min="10500" max="10503" width="9.140625" style="1"/>
    <col min="10504" max="10504" width="9.140625" style="1" customWidth="1"/>
    <col min="10505" max="10505" width="28.85546875" style="1" customWidth="1"/>
    <col min="10506" max="10506" width="34.140625" style="1" customWidth="1"/>
    <col min="10507" max="10750" width="9.140625" style="1"/>
    <col min="10751" max="10751" width="10" style="1" customWidth="1"/>
    <col min="10752" max="10753" width="9.140625" style="1"/>
    <col min="10754" max="10754" width="8.28515625" style="1" customWidth="1"/>
    <col min="10755" max="10755" width="0" style="1" hidden="1" customWidth="1"/>
    <col min="10756" max="10759" width="9.140625" style="1"/>
    <col min="10760" max="10760" width="9.140625" style="1" customWidth="1"/>
    <col min="10761" max="10761" width="28.85546875" style="1" customWidth="1"/>
    <col min="10762" max="10762" width="34.140625" style="1" customWidth="1"/>
    <col min="10763" max="11006" width="9.140625" style="1"/>
    <col min="11007" max="11007" width="10" style="1" customWidth="1"/>
    <col min="11008" max="11009" width="9.140625" style="1"/>
    <col min="11010" max="11010" width="8.28515625" style="1" customWidth="1"/>
    <col min="11011" max="11011" width="0" style="1" hidden="1" customWidth="1"/>
    <col min="11012" max="11015" width="9.140625" style="1"/>
    <col min="11016" max="11016" width="9.140625" style="1" customWidth="1"/>
    <col min="11017" max="11017" width="28.85546875" style="1" customWidth="1"/>
    <col min="11018" max="11018" width="34.140625" style="1" customWidth="1"/>
    <col min="11019" max="11262" width="9.140625" style="1"/>
    <col min="11263" max="11263" width="10" style="1" customWidth="1"/>
    <col min="11264" max="11265" width="9.140625" style="1"/>
    <col min="11266" max="11266" width="8.28515625" style="1" customWidth="1"/>
    <col min="11267" max="11267" width="0" style="1" hidden="1" customWidth="1"/>
    <col min="11268" max="11271" width="9.140625" style="1"/>
    <col min="11272" max="11272" width="9.140625" style="1" customWidth="1"/>
    <col min="11273" max="11273" width="28.85546875" style="1" customWidth="1"/>
    <col min="11274" max="11274" width="34.140625" style="1" customWidth="1"/>
    <col min="11275" max="11518" width="9.140625" style="1"/>
    <col min="11519" max="11519" width="10" style="1" customWidth="1"/>
    <col min="11520" max="11521" width="9.140625" style="1"/>
    <col min="11522" max="11522" width="8.28515625" style="1" customWidth="1"/>
    <col min="11523" max="11523" width="0" style="1" hidden="1" customWidth="1"/>
    <col min="11524" max="11527" width="9.140625" style="1"/>
    <col min="11528" max="11528" width="9.140625" style="1" customWidth="1"/>
    <col min="11529" max="11529" width="28.85546875" style="1" customWidth="1"/>
    <col min="11530" max="11530" width="34.140625" style="1" customWidth="1"/>
    <col min="11531" max="11774" width="9.140625" style="1"/>
    <col min="11775" max="11775" width="10" style="1" customWidth="1"/>
    <col min="11776" max="11777" width="9.140625" style="1"/>
    <col min="11778" max="11778" width="8.28515625" style="1" customWidth="1"/>
    <col min="11779" max="11779" width="0" style="1" hidden="1" customWidth="1"/>
    <col min="11780" max="11783" width="9.140625" style="1"/>
    <col min="11784" max="11784" width="9.140625" style="1" customWidth="1"/>
    <col min="11785" max="11785" width="28.85546875" style="1" customWidth="1"/>
    <col min="11786" max="11786" width="34.140625" style="1" customWidth="1"/>
    <col min="11787" max="12030" width="9.140625" style="1"/>
    <col min="12031" max="12031" width="10" style="1" customWidth="1"/>
    <col min="12032" max="12033" width="9.140625" style="1"/>
    <col min="12034" max="12034" width="8.28515625" style="1" customWidth="1"/>
    <col min="12035" max="12035" width="0" style="1" hidden="1" customWidth="1"/>
    <col min="12036" max="12039" width="9.140625" style="1"/>
    <col min="12040" max="12040" width="9.140625" style="1" customWidth="1"/>
    <col min="12041" max="12041" width="28.85546875" style="1" customWidth="1"/>
    <col min="12042" max="12042" width="34.140625" style="1" customWidth="1"/>
    <col min="12043" max="12286" width="9.140625" style="1"/>
    <col min="12287" max="12287" width="10" style="1" customWidth="1"/>
    <col min="12288" max="12289" width="9.140625" style="1"/>
    <col min="12290" max="12290" width="8.28515625" style="1" customWidth="1"/>
    <col min="12291" max="12291" width="0" style="1" hidden="1" customWidth="1"/>
    <col min="12292" max="12295" width="9.140625" style="1"/>
    <col min="12296" max="12296" width="9.140625" style="1" customWidth="1"/>
    <col min="12297" max="12297" width="28.85546875" style="1" customWidth="1"/>
    <col min="12298" max="12298" width="34.140625" style="1" customWidth="1"/>
    <col min="12299" max="12542" width="9.140625" style="1"/>
    <col min="12543" max="12543" width="10" style="1" customWidth="1"/>
    <col min="12544" max="12545" width="9.140625" style="1"/>
    <col min="12546" max="12546" width="8.28515625" style="1" customWidth="1"/>
    <col min="12547" max="12547" width="0" style="1" hidden="1" customWidth="1"/>
    <col min="12548" max="12551" width="9.140625" style="1"/>
    <col min="12552" max="12552" width="9.140625" style="1" customWidth="1"/>
    <col min="12553" max="12553" width="28.85546875" style="1" customWidth="1"/>
    <col min="12554" max="12554" width="34.140625" style="1" customWidth="1"/>
    <col min="12555" max="12798" width="9.140625" style="1"/>
    <col min="12799" max="12799" width="10" style="1" customWidth="1"/>
    <col min="12800" max="12801" width="9.140625" style="1"/>
    <col min="12802" max="12802" width="8.28515625" style="1" customWidth="1"/>
    <col min="12803" max="12803" width="0" style="1" hidden="1" customWidth="1"/>
    <col min="12804" max="12807" width="9.140625" style="1"/>
    <col min="12808" max="12808" width="9.140625" style="1" customWidth="1"/>
    <col min="12809" max="12809" width="28.85546875" style="1" customWidth="1"/>
    <col min="12810" max="12810" width="34.140625" style="1" customWidth="1"/>
    <col min="12811" max="13054" width="9.140625" style="1"/>
    <col min="13055" max="13055" width="10" style="1" customWidth="1"/>
    <col min="13056" max="13057" width="9.140625" style="1"/>
    <col min="13058" max="13058" width="8.28515625" style="1" customWidth="1"/>
    <col min="13059" max="13059" width="0" style="1" hidden="1" customWidth="1"/>
    <col min="13060" max="13063" width="9.140625" style="1"/>
    <col min="13064" max="13064" width="9.140625" style="1" customWidth="1"/>
    <col min="13065" max="13065" width="28.85546875" style="1" customWidth="1"/>
    <col min="13066" max="13066" width="34.140625" style="1" customWidth="1"/>
    <col min="13067" max="13310" width="9.140625" style="1"/>
    <col min="13311" max="13311" width="10" style="1" customWidth="1"/>
    <col min="13312" max="13313" width="9.140625" style="1"/>
    <col min="13314" max="13314" width="8.28515625" style="1" customWidth="1"/>
    <col min="13315" max="13315" width="0" style="1" hidden="1" customWidth="1"/>
    <col min="13316" max="13319" width="9.140625" style="1"/>
    <col min="13320" max="13320" width="9.140625" style="1" customWidth="1"/>
    <col min="13321" max="13321" width="28.85546875" style="1" customWidth="1"/>
    <col min="13322" max="13322" width="34.140625" style="1" customWidth="1"/>
    <col min="13323" max="13566" width="9.140625" style="1"/>
    <col min="13567" max="13567" width="10" style="1" customWidth="1"/>
    <col min="13568" max="13569" width="9.140625" style="1"/>
    <col min="13570" max="13570" width="8.28515625" style="1" customWidth="1"/>
    <col min="13571" max="13571" width="0" style="1" hidden="1" customWidth="1"/>
    <col min="13572" max="13575" width="9.140625" style="1"/>
    <col min="13576" max="13576" width="9.140625" style="1" customWidth="1"/>
    <col min="13577" max="13577" width="28.85546875" style="1" customWidth="1"/>
    <col min="13578" max="13578" width="34.140625" style="1" customWidth="1"/>
    <col min="13579" max="13822" width="9.140625" style="1"/>
    <col min="13823" max="13823" width="10" style="1" customWidth="1"/>
    <col min="13824" max="13825" width="9.140625" style="1"/>
    <col min="13826" max="13826" width="8.28515625" style="1" customWidth="1"/>
    <col min="13827" max="13827" width="0" style="1" hidden="1" customWidth="1"/>
    <col min="13828" max="13831" width="9.140625" style="1"/>
    <col min="13832" max="13832" width="9.140625" style="1" customWidth="1"/>
    <col min="13833" max="13833" width="28.85546875" style="1" customWidth="1"/>
    <col min="13834" max="13834" width="34.140625" style="1" customWidth="1"/>
    <col min="13835" max="14078" width="9.140625" style="1"/>
    <col min="14079" max="14079" width="10" style="1" customWidth="1"/>
    <col min="14080" max="14081" width="9.140625" style="1"/>
    <col min="14082" max="14082" width="8.28515625" style="1" customWidth="1"/>
    <col min="14083" max="14083" width="0" style="1" hidden="1" customWidth="1"/>
    <col min="14084" max="14087" width="9.140625" style="1"/>
    <col min="14088" max="14088" width="9.140625" style="1" customWidth="1"/>
    <col min="14089" max="14089" width="28.85546875" style="1" customWidth="1"/>
    <col min="14090" max="14090" width="34.140625" style="1" customWidth="1"/>
    <col min="14091" max="14334" width="9.140625" style="1"/>
    <col min="14335" max="14335" width="10" style="1" customWidth="1"/>
    <col min="14336" max="14337" width="9.140625" style="1"/>
    <col min="14338" max="14338" width="8.28515625" style="1" customWidth="1"/>
    <col min="14339" max="14339" width="0" style="1" hidden="1" customWidth="1"/>
    <col min="14340" max="14343" width="9.140625" style="1"/>
    <col min="14344" max="14344" width="9.140625" style="1" customWidth="1"/>
    <col min="14345" max="14345" width="28.85546875" style="1" customWidth="1"/>
    <col min="14346" max="14346" width="34.140625" style="1" customWidth="1"/>
    <col min="14347" max="14590" width="9.140625" style="1"/>
    <col min="14591" max="14591" width="10" style="1" customWidth="1"/>
    <col min="14592" max="14593" width="9.140625" style="1"/>
    <col min="14594" max="14594" width="8.28515625" style="1" customWidth="1"/>
    <col min="14595" max="14595" width="0" style="1" hidden="1" customWidth="1"/>
    <col min="14596" max="14599" width="9.140625" style="1"/>
    <col min="14600" max="14600" width="9.140625" style="1" customWidth="1"/>
    <col min="14601" max="14601" width="28.85546875" style="1" customWidth="1"/>
    <col min="14602" max="14602" width="34.140625" style="1" customWidth="1"/>
    <col min="14603" max="14846" width="9.140625" style="1"/>
    <col min="14847" max="14847" width="10" style="1" customWidth="1"/>
    <col min="14848" max="14849" width="9.140625" style="1"/>
    <col min="14850" max="14850" width="8.28515625" style="1" customWidth="1"/>
    <col min="14851" max="14851" width="0" style="1" hidden="1" customWidth="1"/>
    <col min="14852" max="14855" width="9.140625" style="1"/>
    <col min="14856" max="14856" width="9.140625" style="1" customWidth="1"/>
    <col min="14857" max="14857" width="28.85546875" style="1" customWidth="1"/>
    <col min="14858" max="14858" width="34.140625" style="1" customWidth="1"/>
    <col min="14859" max="15102" width="9.140625" style="1"/>
    <col min="15103" max="15103" width="10" style="1" customWidth="1"/>
    <col min="15104" max="15105" width="9.140625" style="1"/>
    <col min="15106" max="15106" width="8.28515625" style="1" customWidth="1"/>
    <col min="15107" max="15107" width="0" style="1" hidden="1" customWidth="1"/>
    <col min="15108" max="15111" width="9.140625" style="1"/>
    <col min="15112" max="15112" width="9.140625" style="1" customWidth="1"/>
    <col min="15113" max="15113" width="28.85546875" style="1" customWidth="1"/>
    <col min="15114" max="15114" width="34.140625" style="1" customWidth="1"/>
    <col min="15115" max="15358" width="9.140625" style="1"/>
    <col min="15359" max="15359" width="10" style="1" customWidth="1"/>
    <col min="15360" max="15361" width="9.140625" style="1"/>
    <col min="15362" max="15362" width="8.28515625" style="1" customWidth="1"/>
    <col min="15363" max="15363" width="0" style="1" hidden="1" customWidth="1"/>
    <col min="15364" max="15367" width="9.140625" style="1"/>
    <col min="15368" max="15368" width="9.140625" style="1" customWidth="1"/>
    <col min="15369" max="15369" width="28.85546875" style="1" customWidth="1"/>
    <col min="15370" max="15370" width="34.140625" style="1" customWidth="1"/>
    <col min="15371" max="15614" width="9.140625" style="1"/>
    <col min="15615" max="15615" width="10" style="1" customWidth="1"/>
    <col min="15616" max="15617" width="9.140625" style="1"/>
    <col min="15618" max="15618" width="8.28515625" style="1" customWidth="1"/>
    <col min="15619" max="15619" width="0" style="1" hidden="1" customWidth="1"/>
    <col min="15620" max="15623" width="9.140625" style="1"/>
    <col min="15624" max="15624" width="9.140625" style="1" customWidth="1"/>
    <col min="15625" max="15625" width="28.85546875" style="1" customWidth="1"/>
    <col min="15626" max="15626" width="34.140625" style="1" customWidth="1"/>
    <col min="15627" max="15870" width="9.140625" style="1"/>
    <col min="15871" max="15871" width="10" style="1" customWidth="1"/>
    <col min="15872" max="15873" width="9.140625" style="1"/>
    <col min="15874" max="15874" width="8.28515625" style="1" customWidth="1"/>
    <col min="15875" max="15875" width="0" style="1" hidden="1" customWidth="1"/>
    <col min="15876" max="15879" width="9.140625" style="1"/>
    <col min="15880" max="15880" width="9.140625" style="1" customWidth="1"/>
    <col min="15881" max="15881" width="28.85546875" style="1" customWidth="1"/>
    <col min="15882" max="15882" width="34.140625" style="1" customWidth="1"/>
    <col min="15883" max="16126" width="9.140625" style="1"/>
    <col min="16127" max="16127" width="10" style="1" customWidth="1"/>
    <col min="16128" max="16129" width="9.140625" style="1"/>
    <col min="16130" max="16130" width="8.28515625" style="1" customWidth="1"/>
    <col min="16131" max="16131" width="0" style="1" hidden="1" customWidth="1"/>
    <col min="16132" max="16135" width="9.140625" style="1"/>
    <col min="16136" max="16136" width="9.140625" style="1" customWidth="1"/>
    <col min="16137" max="16137" width="28.85546875" style="1" customWidth="1"/>
    <col min="16138" max="16138" width="34.140625" style="1" customWidth="1"/>
    <col min="16139" max="16384" width="9.140625" style="1"/>
  </cols>
  <sheetData>
    <row r="1" spans="1:13" x14ac:dyDescent="0.2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3" x14ac:dyDescent="0.2">
      <c r="A2" s="18" t="s">
        <v>5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3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</row>
    <row r="4" spans="1:13" x14ac:dyDescent="0.2">
      <c r="A4" s="9" t="s">
        <v>4</v>
      </c>
      <c r="B4" s="19" t="str">
        <f>[1]ЛОТЫ_УТБфл!B22</f>
        <v xml:space="preserve">Права требования к 7 физическим лицам </v>
      </c>
      <c r="C4" s="20"/>
      <c r="D4" s="20"/>
      <c r="E4" s="20"/>
      <c r="F4" s="20"/>
      <c r="G4" s="20"/>
      <c r="H4" s="20"/>
      <c r="I4" s="20"/>
      <c r="J4" s="20"/>
      <c r="K4" s="21"/>
      <c r="L4" s="2"/>
      <c r="M4" s="2"/>
    </row>
    <row r="5" spans="1:13" ht="27" customHeight="1" x14ac:dyDescent="0.2">
      <c r="A5" s="10"/>
      <c r="B5" s="22" t="s">
        <v>0</v>
      </c>
      <c r="C5" s="22"/>
      <c r="D5" s="22"/>
      <c r="E5" s="22"/>
      <c r="F5" s="22"/>
      <c r="G5" s="22"/>
      <c r="H5" s="22"/>
      <c r="I5" s="22"/>
      <c r="J5" s="22"/>
      <c r="K5" s="22"/>
      <c r="L5" s="10" t="s">
        <v>1</v>
      </c>
      <c r="M5" s="11" t="s">
        <v>3</v>
      </c>
    </row>
    <row r="6" spans="1:13" ht="66" customHeight="1" x14ac:dyDescent="0.2">
      <c r="A6" s="3">
        <v>1</v>
      </c>
      <c r="B6" s="13" t="str">
        <f>'[1]Расшифр_Лот 9'!N5</f>
        <v>Марабян Рима Ананиковна (поручитель ИП Акопян Сергея Карменовича, ИНН 721500079980, Определение АС ХМАО от 18.01.2018 о завершении конкурсного производства), КД 34-12/СМБ от 28.09.2012, Решение Сургутского городского суда ХМАО-Югры от 14.04.2015 по делу № 2-156/2015 (2-7808/2014) на сумму 770091,12 руб., Определние Сургутского городского суда ХМАО-Югры от 09.02.2018 по делу 13-228/2018 об индексации на сумму 139045,65 руб.</v>
      </c>
      <c r="C6" s="14"/>
      <c r="D6" s="14"/>
      <c r="E6" s="14"/>
      <c r="F6" s="14"/>
      <c r="G6" s="14"/>
      <c r="H6" s="14"/>
      <c r="I6" s="14"/>
      <c r="J6" s="14"/>
      <c r="K6" s="14"/>
      <c r="L6" s="4" t="s">
        <v>2</v>
      </c>
      <c r="M6" s="12">
        <v>899915.17</v>
      </c>
    </row>
    <row r="7" spans="1:13" ht="30" customHeight="1" x14ac:dyDescent="0.2">
      <c r="A7" s="5">
        <v>2</v>
      </c>
      <c r="B7" s="13" t="str">
        <f>'[1]Расшифр_Лот 9'!N6</f>
        <v>Берсенёва Надежда Николаевна (поручитель, залогодатель Михайлов Владимир Петрович), КД МБ/1636-2017 от 29.11.2017</v>
      </c>
      <c r="C7" s="14"/>
      <c r="D7" s="14"/>
      <c r="E7" s="14"/>
      <c r="F7" s="14"/>
      <c r="G7" s="14"/>
      <c r="H7" s="14"/>
      <c r="I7" s="14"/>
      <c r="J7" s="14"/>
      <c r="K7" s="14"/>
      <c r="L7" s="4" t="s">
        <v>2</v>
      </c>
      <c r="M7" s="12">
        <v>909.76</v>
      </c>
    </row>
    <row r="8" spans="1:13" ht="61.5" customHeight="1" x14ac:dyDescent="0.2">
      <c r="A8" s="5">
        <v>3</v>
      </c>
      <c r="B8" s="13" t="str">
        <f>'[1]Расшифр_Лот 9'!N7</f>
        <v>Битькова Елена Сергеевна, КД КК/124-2012 от 29.12.2012, Определение АС Свердловской области от 23.12.2021 по делу А60-28361/2020 о завершении реализации имущества гражданина с неприменением в отношении гражданина правила об освобождении от исполнения обязателств, решение Железнодорожного районного суда г. Екатеринбурга от 05.08.2014 по делу 2-2871/2014 на сумму 7953755,97 руб.</v>
      </c>
      <c r="C8" s="14"/>
      <c r="D8" s="14"/>
      <c r="E8" s="14"/>
      <c r="F8" s="14"/>
      <c r="G8" s="14"/>
      <c r="H8" s="14"/>
      <c r="I8" s="14"/>
      <c r="J8" s="14"/>
      <c r="K8" s="14"/>
      <c r="L8" s="4" t="s">
        <v>2</v>
      </c>
      <c r="M8" s="12">
        <v>13671983.560000001</v>
      </c>
    </row>
    <row r="9" spans="1:13" ht="61.5" customHeight="1" x14ac:dyDescent="0.2">
      <c r="A9" s="5">
        <v>4</v>
      </c>
      <c r="B9" s="13" t="str">
        <f>'[1]Расшифр_Лот 9'!N8</f>
        <v>Микаелян Шираз Самвелович (поручители Микаелян Маис Самвелович, Микаелян Самвел Сурикович), КД 569-12/ПМБ от 25.10.2012, решение Мотовилихинского районного суда Пермского края от 20.03.2014 по делу 2-426/2014 на сумму 8836824,73 руб., определение Мотовилихинского районного суда Пермского края от 05.02.2018 по делу 2-426/2014 об индексации на сумму 2 173 773,36 руб. Истекли сроки предъявления исполнительных листов в отношении Микаелян Ш.С.</v>
      </c>
      <c r="C9" s="14"/>
      <c r="D9" s="14"/>
      <c r="E9" s="14"/>
      <c r="F9" s="14"/>
      <c r="G9" s="14"/>
      <c r="H9" s="14"/>
      <c r="I9" s="14"/>
      <c r="J9" s="14"/>
      <c r="K9" s="14"/>
      <c r="L9" s="4" t="s">
        <v>2</v>
      </c>
      <c r="M9" s="12">
        <v>10596689.070000002</v>
      </c>
    </row>
    <row r="10" spans="1:13" ht="33" customHeight="1" x14ac:dyDescent="0.2">
      <c r="A10" s="5">
        <v>5</v>
      </c>
      <c r="B10" s="13" t="str">
        <f>'[1]Расшифр_Лот 9'!N9</f>
        <v>Минина Татьяна Павловна, КД 295-07_МБ от 31.08.2007, решение Ленинского районного суда г. Нижний Тагил от 29.11.2009 по делу № 2-1635/2011 на сумму 12310747,75 руб.</v>
      </c>
      <c r="C10" s="14"/>
      <c r="D10" s="14"/>
      <c r="E10" s="14"/>
      <c r="F10" s="14"/>
      <c r="G10" s="14"/>
      <c r="H10" s="14"/>
      <c r="I10" s="14"/>
      <c r="J10" s="14"/>
      <c r="K10" s="14"/>
      <c r="L10" s="4" t="s">
        <v>2</v>
      </c>
      <c r="M10" s="12">
        <v>12370481.780000001</v>
      </c>
    </row>
    <row r="11" spans="1:13" ht="61.5" customHeight="1" x14ac:dyDescent="0.2">
      <c r="A11" s="5">
        <v>6</v>
      </c>
      <c r="B11" s="13" t="str">
        <f>'[1]Расшифр_Лот 9'!N10</f>
        <v>Михайлов Евгений Леонидович (поручители, залогодатели  Гостюхин Александр Леонидович, ООО "Семерка"), КД 0362-08 МБ от 16.09.2008, заочное решение Полевского городского суда Свердловской обл от 07.09.2010 по делу № 2-1148/2010 на сумму 10947975,30 руб, решение Полевского городского суда Свердловской обл от 20.10.2011 по делу № 2-1148/2010 на сумму 2848892,89 руб. Решение Арбитражного суда Свердловской области от 05.10.2022 по делу А60-34972/2022 о банкротстве</v>
      </c>
      <c r="C11" s="14"/>
      <c r="D11" s="14"/>
      <c r="E11" s="14"/>
      <c r="F11" s="14"/>
      <c r="G11" s="14"/>
      <c r="H11" s="14"/>
      <c r="I11" s="14"/>
      <c r="J11" s="14"/>
      <c r="K11" s="14"/>
      <c r="L11" s="4" t="s">
        <v>2</v>
      </c>
      <c r="M11" s="12">
        <v>12500541.49</v>
      </c>
    </row>
    <row r="12" spans="1:13" ht="67.5" customHeight="1" x14ac:dyDescent="0.2">
      <c r="A12" s="6">
        <v>7</v>
      </c>
      <c r="B12" s="15" t="str">
        <f>'[1]Расшифр_Лот 9'!N11</f>
        <v>Санин Виталий Николаевич (поручитель ИП Саниной Натальи Сергеевны, ИНН 660105953566, определение АС Свердловской области от 20.09.2017 по делу А60-48396/2016 о завершении и освобождении от обязательст), КД МБ/367-2013 от 04.03.2013, решение Алапаевского городского суда Свердловской области от 25.12.2013 по делу 2-1697 на сумму 282583,74 руб., отсутствует информация об исполнительном производстве, истекли сроки предъявления исполнительных листов</v>
      </c>
      <c r="C12" s="16"/>
      <c r="D12" s="16"/>
      <c r="E12" s="16"/>
      <c r="F12" s="16"/>
      <c r="G12" s="16"/>
      <c r="H12" s="16"/>
      <c r="I12" s="16"/>
      <c r="J12" s="16"/>
      <c r="K12" s="16"/>
      <c r="L12" s="4" t="s">
        <v>2</v>
      </c>
      <c r="M12" s="12">
        <v>272481.13</v>
      </c>
    </row>
    <row r="13" spans="1:13" x14ac:dyDescent="0.2">
      <c r="M13" s="23">
        <f>SUM(M6:M12)</f>
        <v>50313001.960000008</v>
      </c>
    </row>
    <row r="14" spans="1:13" x14ac:dyDescent="0.2">
      <c r="M14" s="7"/>
    </row>
  </sheetData>
  <mergeCells count="11">
    <mergeCell ref="B7:K7"/>
    <mergeCell ref="A1:K1"/>
    <mergeCell ref="A2:K2"/>
    <mergeCell ref="B4:K4"/>
    <mergeCell ref="B5:K5"/>
    <mergeCell ref="B6:K6"/>
    <mergeCell ref="B8:K8"/>
    <mergeCell ref="B9:K9"/>
    <mergeCell ref="B10:K10"/>
    <mergeCell ref="B11:K11"/>
    <mergeCell ref="B12:K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asv08</dc:creator>
  <cp:lastModifiedBy>Мисинева Ирина Ивановна</cp:lastModifiedBy>
  <dcterms:created xsi:type="dcterms:W3CDTF">2023-05-30T09:46:49Z</dcterms:created>
  <dcterms:modified xsi:type="dcterms:W3CDTF">2023-06-08T13:56:53Z</dcterms:modified>
</cp:coreProperties>
</file>