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filterPrivacy="1" codeName="ЭтаКнига" defaultThemeVersion="124226"/>
  <xr:revisionPtr revIDLastSave="0" documentId="13_ncr:1_{61559158-0EDD-4ED8-8AE4-2F05959BCC9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Приложение " sheetId="3" r:id="rId1"/>
    <sheet name="Лист1" sheetId="4" r:id="rId2"/>
    <sheet name="02.03.2022" sheetId="1" state="hidden" r:id="rId3"/>
  </sheets>
  <definedNames>
    <definedName name="_xlnm._FilterDatabase" localSheetId="2" hidden="1">'02.03.2022'!$B$3:$I$269</definedName>
    <definedName name="_xlnm._FilterDatabase" localSheetId="0" hidden="1">'Приложение '!$B$3:$G$267</definedName>
  </definedNames>
  <calcPr calcId="191029"/>
</workbook>
</file>

<file path=xl/calcChain.xml><?xml version="1.0" encoding="utf-8"?>
<calcChain xmlns="http://schemas.openxmlformats.org/spreadsheetml/2006/main">
  <c r="G290" i="1" l="1"/>
  <c r="I290" i="1"/>
  <c r="I289" i="1" l="1"/>
  <c r="G289" i="1"/>
  <c r="I98" i="1"/>
  <c r="G98" i="1"/>
  <c r="I74" i="1"/>
  <c r="G74" i="1"/>
  <c r="G59" i="1"/>
  <c r="I59" i="1"/>
  <c r="I35" i="1"/>
  <c r="G35" i="1"/>
  <c r="I25" i="1"/>
  <c r="G25" i="1"/>
  <c r="I24" i="1"/>
  <c r="G24" i="1"/>
  <c r="I13" i="1"/>
  <c r="G13" i="1"/>
  <c r="G58" i="1"/>
  <c r="H35" i="1"/>
  <c r="H13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N165" i="1" s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100" i="1"/>
  <c r="J99" i="1"/>
  <c r="J97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76" i="1"/>
  <c r="J75" i="1"/>
  <c r="J62" i="1"/>
  <c r="J63" i="1"/>
  <c r="J64" i="1"/>
  <c r="J65" i="1"/>
  <c r="J66" i="1"/>
  <c r="J67" i="1"/>
  <c r="J68" i="1"/>
  <c r="J69" i="1"/>
  <c r="J70" i="1"/>
  <c r="J71" i="1"/>
  <c r="J72" i="1"/>
  <c r="J73" i="1"/>
  <c r="J61" i="1"/>
  <c r="J37" i="1"/>
  <c r="J38" i="1"/>
  <c r="J39" i="1"/>
  <c r="J40" i="1"/>
  <c r="J41" i="1"/>
  <c r="J42" i="1"/>
  <c r="J43" i="1"/>
  <c r="J44" i="1"/>
  <c r="N44" i="1" s="1"/>
  <c r="J45" i="1"/>
  <c r="J46" i="1"/>
  <c r="J47" i="1"/>
  <c r="J48" i="1"/>
  <c r="J49" i="1"/>
  <c r="J50" i="1"/>
  <c r="J51" i="1"/>
  <c r="J52" i="1"/>
  <c r="J53" i="1"/>
  <c r="N53" i="1" s="1"/>
  <c r="N294" i="1" s="1"/>
  <c r="J54" i="1"/>
  <c r="J55" i="1"/>
  <c r="J56" i="1"/>
  <c r="J57" i="1"/>
  <c r="J36" i="1"/>
  <c r="J58" i="1" s="1"/>
  <c r="J28" i="1"/>
  <c r="J29" i="1"/>
  <c r="J30" i="1"/>
  <c r="J31" i="1"/>
  <c r="J32" i="1"/>
  <c r="J33" i="1"/>
  <c r="J34" i="1"/>
  <c r="J27" i="1"/>
  <c r="J15" i="1"/>
  <c r="J16" i="1"/>
  <c r="J17" i="1"/>
  <c r="J18" i="1"/>
  <c r="J19" i="1"/>
  <c r="J20" i="1"/>
  <c r="N20" i="1" s="1"/>
  <c r="J21" i="1"/>
  <c r="J22" i="1"/>
  <c r="J23" i="1"/>
  <c r="J14" i="1"/>
  <c r="J10" i="1"/>
  <c r="J11" i="1"/>
  <c r="J12" i="1"/>
  <c r="J9" i="1"/>
  <c r="J7" i="1"/>
  <c r="J8" i="1" s="1"/>
  <c r="J5" i="1"/>
  <c r="J254" i="1"/>
  <c r="J255" i="1"/>
  <c r="J256" i="1"/>
  <c r="J253" i="1"/>
  <c r="J258" i="1"/>
  <c r="J257" i="1"/>
  <c r="J259" i="1"/>
  <c r="N259" i="1" s="1"/>
  <c r="J260" i="1"/>
  <c r="N260" i="1" s="1"/>
  <c r="J261" i="1"/>
  <c r="N261" i="1" s="1"/>
  <c r="J262" i="1"/>
  <c r="N262" i="1" s="1"/>
  <c r="J263" i="1"/>
  <c r="N263" i="1" s="1"/>
  <c r="J264" i="1"/>
  <c r="N264" i="1" s="1"/>
  <c r="J265" i="1"/>
  <c r="N265" i="1" s="1"/>
  <c r="J266" i="1"/>
  <c r="J267" i="1"/>
  <c r="J268" i="1"/>
  <c r="J269" i="1"/>
  <c r="J270" i="1"/>
  <c r="J288" i="1"/>
  <c r="J237" i="1"/>
  <c r="J238" i="1"/>
  <c r="J239" i="1"/>
  <c r="J240" i="1"/>
  <c r="J241" i="1"/>
  <c r="J242" i="1"/>
  <c r="J243" i="1"/>
  <c r="J244" i="1"/>
  <c r="N244" i="1" s="1"/>
  <c r="J245" i="1"/>
  <c r="J246" i="1"/>
  <c r="N246" i="1" s="1"/>
  <c r="J247" i="1"/>
  <c r="J248" i="1"/>
  <c r="J249" i="1"/>
  <c r="J250" i="1"/>
  <c r="J251" i="1"/>
  <c r="J252" i="1"/>
  <c r="N252" i="1" s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H289" i="1"/>
  <c r="H290" i="1"/>
  <c r="H98" i="1"/>
  <c r="H74" i="1"/>
  <c r="H59" i="1"/>
  <c r="H58" i="1"/>
  <c r="I58" i="1"/>
  <c r="H25" i="1"/>
  <c r="H24" i="1"/>
  <c r="I8" i="1"/>
  <c r="G8" i="1"/>
  <c r="J6" i="1"/>
  <c r="I6" i="1"/>
  <c r="G6" i="1"/>
  <c r="N293" i="1" l="1"/>
  <c r="N292" i="1"/>
  <c r="J289" i="1"/>
  <c r="J290" i="1"/>
  <c r="J98" i="1"/>
  <c r="J35" i="1"/>
  <c r="J25" i="1"/>
  <c r="J59" i="1"/>
  <c r="J60" i="1" s="1"/>
  <c r="G26" i="1"/>
  <c r="J13" i="1"/>
  <c r="J24" i="1"/>
  <c r="J74" i="1"/>
  <c r="I26" i="1"/>
  <c r="H294" i="1"/>
  <c r="I60" i="1"/>
  <c r="G294" i="1"/>
  <c r="G291" i="1"/>
  <c r="I294" i="1"/>
  <c r="I291" i="1"/>
  <c r="H291" i="1"/>
  <c r="H26" i="1"/>
  <c r="H60" i="1"/>
  <c r="G60" i="1"/>
  <c r="J26" i="1" l="1"/>
  <c r="I292" i="1"/>
  <c r="G292" i="1"/>
  <c r="G293" i="1" s="1"/>
  <c r="J294" i="1"/>
  <c r="J299" i="1" s="1"/>
  <c r="J291" i="1"/>
  <c r="J292" i="1" s="1"/>
  <c r="J297" i="1" s="1"/>
  <c r="H292" i="1"/>
  <c r="H293" i="1" s="1"/>
  <c r="I293" i="1"/>
  <c r="K14" i="1"/>
  <c r="K15" i="1"/>
  <c r="L15" i="1" s="1"/>
  <c r="K16" i="1"/>
  <c r="L16" i="1" s="1"/>
  <c r="K17" i="1"/>
  <c r="L17" i="1" s="1"/>
  <c r="K18" i="1"/>
  <c r="L18" i="1" s="1"/>
  <c r="K19" i="1"/>
  <c r="L19" i="1" s="1"/>
  <c r="K20" i="1"/>
  <c r="L20" i="1" s="1"/>
  <c r="K21" i="1"/>
  <c r="K22" i="1"/>
  <c r="L22" i="1" s="1"/>
  <c r="K23" i="1"/>
  <c r="L23" i="1" s="1"/>
  <c r="K27" i="1"/>
  <c r="K28" i="1"/>
  <c r="L28" i="1" s="1"/>
  <c r="K29" i="1"/>
  <c r="L29" i="1" s="1"/>
  <c r="K30" i="1"/>
  <c r="L30" i="1" s="1"/>
  <c r="K31" i="1"/>
  <c r="L31" i="1" s="1"/>
  <c r="K32" i="1"/>
  <c r="L32" i="1" s="1"/>
  <c r="K33" i="1"/>
  <c r="L33" i="1" s="1"/>
  <c r="K34" i="1"/>
  <c r="L34" i="1" s="1"/>
  <c r="K36" i="1"/>
  <c r="K37" i="1"/>
  <c r="K38" i="1"/>
  <c r="L38" i="1" s="1"/>
  <c r="K39" i="1"/>
  <c r="L39" i="1" s="1"/>
  <c r="K40" i="1"/>
  <c r="L40" i="1" s="1"/>
  <c r="K41" i="1"/>
  <c r="L41" i="1" s="1"/>
  <c r="K42" i="1"/>
  <c r="L42" i="1" s="1"/>
  <c r="K43" i="1"/>
  <c r="L43" i="1" s="1"/>
  <c r="K44" i="1"/>
  <c r="L44" i="1" s="1"/>
  <c r="K45" i="1"/>
  <c r="L45" i="1" s="1"/>
  <c r="K46" i="1"/>
  <c r="L46" i="1" s="1"/>
  <c r="K47" i="1"/>
  <c r="L47" i="1" s="1"/>
  <c r="K48" i="1"/>
  <c r="L48" i="1" s="1"/>
  <c r="K49" i="1"/>
  <c r="L49" i="1" s="1"/>
  <c r="K50" i="1"/>
  <c r="L50" i="1" s="1"/>
  <c r="K51" i="1"/>
  <c r="L51" i="1" s="1"/>
  <c r="K52" i="1"/>
  <c r="L52" i="1" s="1"/>
  <c r="K53" i="1"/>
  <c r="L53" i="1" s="1"/>
  <c r="K54" i="1"/>
  <c r="L54" i="1" s="1"/>
  <c r="K55" i="1"/>
  <c r="L55" i="1" s="1"/>
  <c r="K56" i="1"/>
  <c r="L56" i="1" s="1"/>
  <c r="K57" i="1"/>
  <c r="L57" i="1" s="1"/>
  <c r="K61" i="1"/>
  <c r="K62" i="1"/>
  <c r="L62" i="1" s="1"/>
  <c r="K63" i="1"/>
  <c r="L63" i="1" s="1"/>
  <c r="K64" i="1"/>
  <c r="L64" i="1" s="1"/>
  <c r="K65" i="1"/>
  <c r="L65" i="1" s="1"/>
  <c r="K66" i="1"/>
  <c r="L66" i="1" s="1"/>
  <c r="K67" i="1"/>
  <c r="L67" i="1" s="1"/>
  <c r="K68" i="1"/>
  <c r="L68" i="1" s="1"/>
  <c r="K69" i="1"/>
  <c r="L69" i="1" s="1"/>
  <c r="K70" i="1"/>
  <c r="L70" i="1" s="1"/>
  <c r="K71" i="1"/>
  <c r="L71" i="1" s="1"/>
  <c r="K72" i="1"/>
  <c r="L72" i="1" s="1"/>
  <c r="K73" i="1"/>
  <c r="L73" i="1" s="1"/>
  <c r="K75" i="1"/>
  <c r="K76" i="1"/>
  <c r="L76" i="1" s="1"/>
  <c r="K77" i="1"/>
  <c r="L77" i="1" s="1"/>
  <c r="K78" i="1"/>
  <c r="L78" i="1" s="1"/>
  <c r="K79" i="1"/>
  <c r="L79" i="1" s="1"/>
  <c r="K80" i="1"/>
  <c r="L80" i="1" s="1"/>
  <c r="K81" i="1"/>
  <c r="L81" i="1" s="1"/>
  <c r="K82" i="1"/>
  <c r="L82" i="1" s="1"/>
  <c r="K83" i="1"/>
  <c r="L83" i="1" s="1"/>
  <c r="K84" i="1"/>
  <c r="L84" i="1" s="1"/>
  <c r="K85" i="1"/>
  <c r="L85" i="1" s="1"/>
  <c r="K86" i="1"/>
  <c r="L86" i="1" s="1"/>
  <c r="K87" i="1"/>
  <c r="L87" i="1" s="1"/>
  <c r="K88" i="1"/>
  <c r="L88" i="1" s="1"/>
  <c r="K89" i="1"/>
  <c r="L89" i="1" s="1"/>
  <c r="K90" i="1"/>
  <c r="L90" i="1" s="1"/>
  <c r="K91" i="1"/>
  <c r="L91" i="1" s="1"/>
  <c r="K92" i="1"/>
  <c r="L92" i="1" s="1"/>
  <c r="K93" i="1"/>
  <c r="L93" i="1" s="1"/>
  <c r="K94" i="1"/>
  <c r="L94" i="1" s="1"/>
  <c r="K95" i="1"/>
  <c r="L95" i="1" s="1"/>
  <c r="K96" i="1"/>
  <c r="L96" i="1" s="1"/>
  <c r="K97" i="1"/>
  <c r="L97" i="1" s="1"/>
  <c r="K99" i="1"/>
  <c r="K100" i="1"/>
  <c r="L100" i="1" s="1"/>
  <c r="K101" i="1"/>
  <c r="L101" i="1" s="1"/>
  <c r="K102" i="1"/>
  <c r="L102" i="1" s="1"/>
  <c r="K103" i="1"/>
  <c r="L103" i="1" s="1"/>
  <c r="K104" i="1"/>
  <c r="L104" i="1" s="1"/>
  <c r="K105" i="1"/>
  <c r="L105" i="1" s="1"/>
  <c r="K106" i="1"/>
  <c r="L106" i="1" s="1"/>
  <c r="K107" i="1"/>
  <c r="L107" i="1" s="1"/>
  <c r="K108" i="1"/>
  <c r="L108" i="1" s="1"/>
  <c r="K109" i="1"/>
  <c r="L109" i="1" s="1"/>
  <c r="K110" i="1"/>
  <c r="L110" i="1" s="1"/>
  <c r="K111" i="1"/>
  <c r="L111" i="1" s="1"/>
  <c r="K112" i="1"/>
  <c r="L112" i="1" s="1"/>
  <c r="K113" i="1"/>
  <c r="L113" i="1" s="1"/>
  <c r="K114" i="1"/>
  <c r="L114" i="1" s="1"/>
  <c r="K115" i="1"/>
  <c r="L115" i="1" s="1"/>
  <c r="K116" i="1"/>
  <c r="L116" i="1" s="1"/>
  <c r="K117" i="1"/>
  <c r="L117" i="1" s="1"/>
  <c r="K118" i="1"/>
  <c r="L118" i="1" s="1"/>
  <c r="K119" i="1"/>
  <c r="L119" i="1" s="1"/>
  <c r="K120" i="1"/>
  <c r="L120" i="1" s="1"/>
  <c r="K121" i="1"/>
  <c r="L121" i="1" s="1"/>
  <c r="K122" i="1"/>
  <c r="L122" i="1" s="1"/>
  <c r="K123" i="1"/>
  <c r="L123" i="1" s="1"/>
  <c r="K124" i="1"/>
  <c r="L124" i="1" s="1"/>
  <c r="K125" i="1"/>
  <c r="L125" i="1" s="1"/>
  <c r="K126" i="1"/>
  <c r="L126" i="1" s="1"/>
  <c r="K127" i="1"/>
  <c r="L127" i="1" s="1"/>
  <c r="K128" i="1"/>
  <c r="L128" i="1" s="1"/>
  <c r="K129" i="1"/>
  <c r="L129" i="1" s="1"/>
  <c r="K130" i="1"/>
  <c r="L130" i="1" s="1"/>
  <c r="K131" i="1"/>
  <c r="L131" i="1" s="1"/>
  <c r="K132" i="1"/>
  <c r="L132" i="1" s="1"/>
  <c r="K133" i="1"/>
  <c r="L133" i="1" s="1"/>
  <c r="K134" i="1"/>
  <c r="L134" i="1" s="1"/>
  <c r="K135" i="1"/>
  <c r="L135" i="1" s="1"/>
  <c r="K136" i="1"/>
  <c r="L136" i="1" s="1"/>
  <c r="K137" i="1"/>
  <c r="L137" i="1" s="1"/>
  <c r="K138" i="1"/>
  <c r="L138" i="1" s="1"/>
  <c r="K139" i="1"/>
  <c r="L139" i="1" s="1"/>
  <c r="K140" i="1"/>
  <c r="L140" i="1" s="1"/>
  <c r="K141" i="1"/>
  <c r="L141" i="1" s="1"/>
  <c r="K142" i="1"/>
  <c r="L142" i="1" s="1"/>
  <c r="K143" i="1"/>
  <c r="L143" i="1" s="1"/>
  <c r="K144" i="1"/>
  <c r="L144" i="1" s="1"/>
  <c r="K145" i="1"/>
  <c r="L145" i="1" s="1"/>
  <c r="K146" i="1"/>
  <c r="L146" i="1" s="1"/>
  <c r="K147" i="1"/>
  <c r="L147" i="1" s="1"/>
  <c r="K148" i="1"/>
  <c r="L148" i="1" s="1"/>
  <c r="K149" i="1"/>
  <c r="L149" i="1" s="1"/>
  <c r="K150" i="1"/>
  <c r="L150" i="1" s="1"/>
  <c r="K151" i="1"/>
  <c r="L151" i="1" s="1"/>
  <c r="K152" i="1"/>
  <c r="L152" i="1" s="1"/>
  <c r="K153" i="1"/>
  <c r="L153" i="1" s="1"/>
  <c r="K154" i="1"/>
  <c r="L154" i="1" s="1"/>
  <c r="K155" i="1"/>
  <c r="L155" i="1" s="1"/>
  <c r="K156" i="1"/>
  <c r="L156" i="1" s="1"/>
  <c r="K157" i="1"/>
  <c r="L157" i="1" s="1"/>
  <c r="K158" i="1"/>
  <c r="L158" i="1" s="1"/>
  <c r="K159" i="1"/>
  <c r="L159" i="1" s="1"/>
  <c r="K160" i="1"/>
  <c r="L160" i="1" s="1"/>
  <c r="K161" i="1"/>
  <c r="L161" i="1" s="1"/>
  <c r="K162" i="1"/>
  <c r="L162" i="1" s="1"/>
  <c r="K163" i="1"/>
  <c r="L163" i="1" s="1"/>
  <c r="K164" i="1"/>
  <c r="L164" i="1" s="1"/>
  <c r="K165" i="1"/>
  <c r="L165" i="1" s="1"/>
  <c r="K166" i="1"/>
  <c r="L166" i="1" s="1"/>
  <c r="K167" i="1"/>
  <c r="L167" i="1" s="1"/>
  <c r="K168" i="1"/>
  <c r="L168" i="1" s="1"/>
  <c r="K169" i="1"/>
  <c r="L169" i="1" s="1"/>
  <c r="K170" i="1"/>
  <c r="L170" i="1" s="1"/>
  <c r="K171" i="1"/>
  <c r="L171" i="1" s="1"/>
  <c r="K172" i="1"/>
  <c r="L172" i="1" s="1"/>
  <c r="K173" i="1"/>
  <c r="L173" i="1" s="1"/>
  <c r="K174" i="1"/>
  <c r="L174" i="1" s="1"/>
  <c r="K175" i="1"/>
  <c r="L175" i="1" s="1"/>
  <c r="K176" i="1"/>
  <c r="L176" i="1" s="1"/>
  <c r="K177" i="1"/>
  <c r="L177" i="1" s="1"/>
  <c r="K178" i="1"/>
  <c r="L178" i="1" s="1"/>
  <c r="K179" i="1"/>
  <c r="L179" i="1" s="1"/>
  <c r="K180" i="1"/>
  <c r="L180" i="1" s="1"/>
  <c r="K181" i="1"/>
  <c r="L181" i="1" s="1"/>
  <c r="K182" i="1"/>
  <c r="L182" i="1" s="1"/>
  <c r="K183" i="1"/>
  <c r="L183" i="1" s="1"/>
  <c r="K184" i="1"/>
  <c r="L184" i="1" s="1"/>
  <c r="K185" i="1"/>
  <c r="L185" i="1" s="1"/>
  <c r="K186" i="1"/>
  <c r="L186" i="1" s="1"/>
  <c r="K187" i="1"/>
  <c r="L187" i="1" s="1"/>
  <c r="K188" i="1"/>
  <c r="L188" i="1" s="1"/>
  <c r="K189" i="1"/>
  <c r="L189" i="1" s="1"/>
  <c r="K190" i="1"/>
  <c r="L190" i="1" s="1"/>
  <c r="K191" i="1"/>
  <c r="L191" i="1" s="1"/>
  <c r="K192" i="1"/>
  <c r="L192" i="1" s="1"/>
  <c r="K193" i="1"/>
  <c r="L193" i="1" s="1"/>
  <c r="K194" i="1"/>
  <c r="L194" i="1" s="1"/>
  <c r="K195" i="1"/>
  <c r="L195" i="1" s="1"/>
  <c r="K196" i="1"/>
  <c r="L196" i="1" s="1"/>
  <c r="K197" i="1"/>
  <c r="L197" i="1" s="1"/>
  <c r="K198" i="1"/>
  <c r="L198" i="1" s="1"/>
  <c r="K199" i="1"/>
  <c r="L199" i="1" s="1"/>
  <c r="K200" i="1"/>
  <c r="L200" i="1" s="1"/>
  <c r="K201" i="1"/>
  <c r="L201" i="1" s="1"/>
  <c r="K202" i="1"/>
  <c r="L202" i="1" s="1"/>
  <c r="K203" i="1"/>
  <c r="L203" i="1" s="1"/>
  <c r="K204" i="1"/>
  <c r="L204" i="1" s="1"/>
  <c r="K205" i="1"/>
  <c r="L205" i="1" s="1"/>
  <c r="K206" i="1"/>
  <c r="L206" i="1" s="1"/>
  <c r="K207" i="1"/>
  <c r="L207" i="1" s="1"/>
  <c r="K208" i="1"/>
  <c r="L208" i="1" s="1"/>
  <c r="K209" i="1"/>
  <c r="L209" i="1" s="1"/>
  <c r="K210" i="1"/>
  <c r="L210" i="1" s="1"/>
  <c r="K211" i="1"/>
  <c r="L211" i="1" s="1"/>
  <c r="K212" i="1"/>
  <c r="L212" i="1" s="1"/>
  <c r="K213" i="1"/>
  <c r="L213" i="1" s="1"/>
  <c r="K214" i="1"/>
  <c r="L214" i="1" s="1"/>
  <c r="K215" i="1"/>
  <c r="L215" i="1" s="1"/>
  <c r="K216" i="1"/>
  <c r="L216" i="1" s="1"/>
  <c r="K217" i="1"/>
  <c r="L217" i="1" s="1"/>
  <c r="K218" i="1"/>
  <c r="L218" i="1" s="1"/>
  <c r="K219" i="1"/>
  <c r="L219" i="1" s="1"/>
  <c r="K220" i="1"/>
  <c r="L220" i="1" s="1"/>
  <c r="K221" i="1"/>
  <c r="L221" i="1" s="1"/>
  <c r="K222" i="1"/>
  <c r="L222" i="1" s="1"/>
  <c r="K223" i="1"/>
  <c r="L223" i="1" s="1"/>
  <c r="K224" i="1"/>
  <c r="L224" i="1" s="1"/>
  <c r="K225" i="1"/>
  <c r="L225" i="1" s="1"/>
  <c r="K226" i="1"/>
  <c r="L226" i="1" s="1"/>
  <c r="K227" i="1"/>
  <c r="L227" i="1" s="1"/>
  <c r="K228" i="1"/>
  <c r="L228" i="1" s="1"/>
  <c r="K229" i="1"/>
  <c r="L229" i="1" s="1"/>
  <c r="K230" i="1"/>
  <c r="L230" i="1" s="1"/>
  <c r="K231" i="1"/>
  <c r="L231" i="1" s="1"/>
  <c r="K232" i="1"/>
  <c r="L232" i="1" s="1"/>
  <c r="K233" i="1"/>
  <c r="L233" i="1" s="1"/>
  <c r="K234" i="1"/>
  <c r="L234" i="1" s="1"/>
  <c r="K235" i="1"/>
  <c r="L235" i="1" s="1"/>
  <c r="K236" i="1"/>
  <c r="L236" i="1" s="1"/>
  <c r="K237" i="1"/>
  <c r="L237" i="1" s="1"/>
  <c r="K238" i="1"/>
  <c r="L238" i="1" s="1"/>
  <c r="K239" i="1"/>
  <c r="L239" i="1" s="1"/>
  <c r="K253" i="1"/>
  <c r="L253" i="1" s="1"/>
  <c r="K254" i="1"/>
  <c r="L254" i="1" s="1"/>
  <c r="K255" i="1"/>
  <c r="L255" i="1" s="1"/>
  <c r="K256" i="1"/>
  <c r="L256" i="1" s="1"/>
  <c r="K240" i="1"/>
  <c r="L240" i="1" s="1"/>
  <c r="K241" i="1"/>
  <c r="L241" i="1" s="1"/>
  <c r="K242" i="1"/>
  <c r="L242" i="1" s="1"/>
  <c r="K243" i="1"/>
  <c r="L243" i="1" s="1"/>
  <c r="K257" i="1"/>
  <c r="L257" i="1" s="1"/>
  <c r="K258" i="1"/>
  <c r="L258" i="1" s="1"/>
  <c r="K244" i="1"/>
  <c r="L244" i="1" s="1"/>
  <c r="K245" i="1"/>
  <c r="L245" i="1" s="1"/>
  <c r="K246" i="1"/>
  <c r="L246" i="1" s="1"/>
  <c r="K247" i="1"/>
  <c r="L247" i="1" s="1"/>
  <c r="K248" i="1"/>
  <c r="L248" i="1" s="1"/>
  <c r="K249" i="1"/>
  <c r="L249" i="1" s="1"/>
  <c r="K250" i="1"/>
  <c r="L250" i="1" s="1"/>
  <c r="K251" i="1"/>
  <c r="L251" i="1" s="1"/>
  <c r="K252" i="1"/>
  <c r="L252" i="1" s="1"/>
  <c r="K259" i="1"/>
  <c r="L259" i="1" s="1"/>
  <c r="K260" i="1"/>
  <c r="L260" i="1" s="1"/>
  <c r="K261" i="1"/>
  <c r="L261" i="1" s="1"/>
  <c r="K262" i="1"/>
  <c r="L262" i="1" s="1"/>
  <c r="K263" i="1"/>
  <c r="L263" i="1" s="1"/>
  <c r="K264" i="1"/>
  <c r="L264" i="1" s="1"/>
  <c r="K265" i="1"/>
  <c r="L265" i="1" s="1"/>
  <c r="K266" i="1"/>
  <c r="L266" i="1" s="1"/>
  <c r="K267" i="1"/>
  <c r="L267" i="1" s="1"/>
  <c r="K268" i="1"/>
  <c r="L268" i="1" s="1"/>
  <c r="K269" i="1"/>
  <c r="L269" i="1" s="1"/>
  <c r="K271" i="1"/>
  <c r="K272" i="1"/>
  <c r="L272" i="1" s="1"/>
  <c r="K273" i="1"/>
  <c r="L273" i="1" s="1"/>
  <c r="K274" i="1"/>
  <c r="L274" i="1" s="1"/>
  <c r="K275" i="1"/>
  <c r="L275" i="1" s="1"/>
  <c r="K276" i="1"/>
  <c r="L276" i="1" s="1"/>
  <c r="K277" i="1"/>
  <c r="L277" i="1" s="1"/>
  <c r="K278" i="1"/>
  <c r="L278" i="1" s="1"/>
  <c r="K279" i="1"/>
  <c r="L279" i="1" s="1"/>
  <c r="K280" i="1"/>
  <c r="L280" i="1" s="1"/>
  <c r="K281" i="1"/>
  <c r="L281" i="1" s="1"/>
  <c r="K282" i="1"/>
  <c r="L282" i="1" s="1"/>
  <c r="K283" i="1"/>
  <c r="L283" i="1" s="1"/>
  <c r="K284" i="1"/>
  <c r="L284" i="1" s="1"/>
  <c r="K285" i="1"/>
  <c r="L285" i="1" s="1"/>
  <c r="K286" i="1"/>
  <c r="L286" i="1" s="1"/>
  <c r="K287" i="1"/>
  <c r="L287" i="1" s="1"/>
  <c r="K270" i="1"/>
  <c r="K288" i="1"/>
  <c r="L288" i="1" s="1"/>
  <c r="K7" i="1"/>
  <c r="K9" i="1"/>
  <c r="K10" i="1"/>
  <c r="L10" i="1" s="1"/>
  <c r="K11" i="1"/>
  <c r="L11" i="1" s="1"/>
  <c r="K12" i="1"/>
  <c r="L12" i="1" s="1"/>
  <c r="K5" i="1"/>
  <c r="L270" i="1" l="1"/>
  <c r="K290" i="1"/>
  <c r="J293" i="1"/>
  <c r="J298" i="1" s="1"/>
  <c r="L75" i="1"/>
  <c r="L98" i="1" s="1"/>
  <c r="K98" i="1"/>
  <c r="K58" i="1"/>
  <c r="L36" i="1"/>
  <c r="L58" i="1" s="1"/>
  <c r="L99" i="1"/>
  <c r="L289" i="1" s="1"/>
  <c r="K289" i="1"/>
  <c r="L61" i="1"/>
  <c r="L74" i="1" s="1"/>
  <c r="K74" i="1"/>
  <c r="L14" i="1"/>
  <c r="L24" i="1" s="1"/>
  <c r="K24" i="1"/>
  <c r="K8" i="1"/>
  <c r="L7" i="1"/>
  <c r="L8" i="1" s="1"/>
  <c r="L27" i="1"/>
  <c r="L35" i="1" s="1"/>
  <c r="K35" i="1"/>
  <c r="K6" i="1"/>
  <c r="L5" i="1"/>
  <c r="L6" i="1" s="1"/>
  <c r="L9" i="1"/>
  <c r="L13" i="1" s="1"/>
  <c r="K13" i="1"/>
  <c r="L271" i="1"/>
  <c r="L37" i="1"/>
  <c r="L59" i="1" s="1"/>
  <c r="K59" i="1"/>
  <c r="L21" i="1"/>
  <c r="L25" i="1" s="1"/>
  <c r="K25" i="1"/>
  <c r="C28" i="1"/>
  <c r="C29" i="1" s="1"/>
  <c r="C30" i="1" s="1"/>
  <c r="C31" i="1" s="1"/>
  <c r="C32" i="1" s="1"/>
  <c r="C33" i="1" s="1"/>
  <c r="C34" i="1" s="1"/>
  <c r="L290" i="1" l="1"/>
  <c r="K60" i="1"/>
  <c r="K291" i="1"/>
  <c r="L60" i="1"/>
  <c r="L294" i="1"/>
  <c r="K294" i="1"/>
  <c r="K26" i="1"/>
  <c r="L26" i="1"/>
  <c r="L291" i="1"/>
  <c r="K292" i="1" l="1"/>
  <c r="K293" i="1" s="1"/>
  <c r="L292" i="1"/>
  <c r="L293" i="1" s="1"/>
</calcChain>
</file>

<file path=xl/sharedStrings.xml><?xml version="1.0" encoding="utf-8"?>
<sst xmlns="http://schemas.openxmlformats.org/spreadsheetml/2006/main" count="2275" uniqueCount="939">
  <si>
    <t>№ п/п</t>
  </si>
  <si>
    <t>Собственник</t>
  </si>
  <si>
    <t>71:14:010201:1829</t>
  </si>
  <si>
    <t>Индивидуальный жилой дом, 2-этажный (подземных этажей-0), общая площадь 177,7 кв.м., инв.№ 70:232:002:050120160, лит. А, над лит. А, А1, адрес (местонахождение) объекта: Тульская область, Ленинский район, с/п Рождественское, д. Малахово, пер. Рождественский, д. 9</t>
  </si>
  <si>
    <t>Юг-Огнеупор ООО</t>
  </si>
  <si>
    <t>71:14:010201:1092</t>
  </si>
  <si>
    <t>земельный участок, категория земель: земли населенных пунктов, разрешенное использование: для жилой застройки, общей площадью 1077 кв.м, адрес (местонахождение) объекта: Тульская обл., Ленинский район, сельское поселение Рождественское, дер. Малахово, примерно 410 м юговосточнее д. № 25, кадастровый (или условный) номер: 71:14:010201:1092</t>
  </si>
  <si>
    <t>Практика ООО</t>
  </si>
  <si>
    <t>Индивидуальный жилой дом, 2-этажный (подземных этажей-0), общая площадь 133,8 кв.м., инв.№ 70:232:002:050120110, лит. А, над лит. А, адрес (местонахождение) объекта: Тульская область, Ленинский район, сельское поселение Рождественское, дер. Малахово, пер. Рождественский, д. 11</t>
  </si>
  <si>
    <t>земельный участок: категория земель: земли населенных пунктов, 4 разрешенное использование для жилой застройки, общая площадь 1043 кв.м., адрес (местонахождение) объекта: Тульская область, Ленинский район, с/п Рождественское, д. Малахово, примерно 470 м. юго-восточнее д.25, кадастровый номер: 71:14:010201:1114.</t>
  </si>
  <si>
    <t>Жилой дом, 2-этажный (подземных этажей-0), общая площадь 176,6 кв.м., инв.№ 70:232:002:050119990, лит. А, лит. А1, адрес (местонахождение) объекта: Тульская область, Ленинский район, с/п Рождественское, д. Малахово, пер. Рождественский, д. 3</t>
  </si>
  <si>
    <t>71:14:010201:470</t>
  </si>
  <si>
    <t>земельный участок с кадастровым №71:14:010201:470, общей площадью 1172 кв.м., категория земель: земли населенных пунктов, разрешенное использование: для жилой застройки, расположенный по адресу: Тульская область, Ленинский район, с\п Рождественское, дер.Малахово, д.25</t>
  </si>
  <si>
    <t>Ситэк ООО</t>
  </si>
  <si>
    <t>Жилой дом, 3-этажный (подземных этажей-0), общая площадь 221,1 кв.м., инв.№ 70:232:002:050116040, лит. А, над лит. А, адрес (местонахождение) объекта: обл. Тульская, р-н Ленинский, с/п Рождественское, д. Малахово, ул. Покровская, д. 6</t>
  </si>
  <si>
    <t>71:14:010201:527</t>
  </si>
  <si>
    <t>земельный участок с кадастровым №71:14:010201:527, общей площадью 1172 кв.м., категория земель: земли населенных пунктов, разрешенное использование: для жилой застройки, расположенный по адресу: Тульская область, Ленинский район, с\п Рождественское, дер.Малахово, д.25</t>
  </si>
  <si>
    <t>Жилой дом, 3-этажный (подземных этажей-0), общая площадь 200,9 кв.м., инв.№ 70:232:002:050116030, лит. А, над лит. А, адрес (местонахождение) объекта: Тульская область, Ленинский район, сельское поселение Рождественское, деревня Малахово, ул. Покровская, д. 4</t>
  </si>
  <si>
    <t xml:space="preserve"> из категории земель населенных пунктов, разрешенное использование: для жилой застройки, общей площадью 1174 кв. м, расположенный по адресу: участок находится примерно в 300 м по направлению на юг от ориентира д. Малахово, расположенного за пределами участка, адрес ориентира: Тульская область, Ленинский район, сельское поселение Рождественское, дер. Малахово, д. 25.</t>
  </si>
  <si>
    <t>Жилой дом, общая площадь 315,6 кв.м., инв.№ 70:232:002:050116020, лит. А, А1, над лит. А, А1, а, а1, а2, адрес (местонахождение) объекта: обл. Тульская, р-н Ленинский, с/п Рождественское, д. Малахово, ул. Покровская, д. 2</t>
  </si>
  <si>
    <t>71:14:010201:498</t>
  </si>
  <si>
    <t>земельный участок с кадастровым №71:14:010201:498, общей площадью 1204 кв.м., категория земель: земли населенных пунктов, разрешенное использование: для жилой застройки, расположенный по адресу: Тульская область, Ленинский район, с\п Рождественское, дер.Малахово, д.25</t>
  </si>
  <si>
    <t>Жилой дом, 2-этажный (подземных этажей-0), общая площадь 219,8 кв.м., инв.№ 70:232:002:050125250, лит. А, над лит. А, адрес (местонахождение) объекта: Тульская область, Ленинский район, сельское поселение Рождественское, д. Малахово, ул. Покровская, д. 15</t>
  </si>
  <si>
    <t>земельный участок, с кадастровым № 71:14:010201:546, категория земель: земли населенных пунктов, разрешенное использование: для жилой застройки, общей площадью 1491 кв.м., расположенный по адресу: участок находится примерно в 300 м. по направлению на юг от ориентира д. Малахово, расположенного за пределами участка, адрес ориентира: Тульская область, Ленинский район, с.п. Рождественское, д. Малахово, д. 25</t>
  </si>
  <si>
    <t>Индивидуальный жилой дом, 3-этажный (подземных этажей-0), общая площадь 246 кв.м., инв.№ 70:232:002:050120140, лит. А, над лит. А, А1, адрес (местонахождение) объекта: обл. Тульская, р-н Ленинский, сельское поселение Рождественское, д. Малахово, ул. Спасская, д. 1</t>
  </si>
  <si>
    <t>71:14:010201:500</t>
  </si>
  <si>
    <t>земельный участок, категория земель: земли населенных пунктов, разрешенное использование: для жилой застройки, общей площадью 1203 кв.м, адрес объекта: участок находится примерно в 300 м по направлению на юг от ориентира д. Малахово, расположенного за пределами участка, адрес ориентира: Тульская обл., Ленинский район, сельское поселение Рождественское, дер. Малахово, дом 25</t>
  </si>
  <si>
    <t>71:14:010201:1875</t>
  </si>
  <si>
    <t>Жилой дом, 2-этажный (подземных этажей-0), общая площадь 138,5 кв.м., инв.№ 70:232:002:050120000, лит. А, над лит. А, адрес (местонахождение) объекта: Тульская область, Ленинский р-н, с/п Рождественское, д. Малахово, пер. Рождественский, д. 1</t>
  </si>
  <si>
    <t>71:14:010201:483</t>
  </si>
  <si>
    <t xml:space="preserve">категория земель: земли населенных пунктов, разрешенное использование: для жилой застройки, общая площадь 1174 кв. м, расположенный по адресу: участок находится примерно в 300 м по направлению на юг от ориентира д. Малахово, расположенного за пределами участка, адрес ориентира: Тульская область, Ленинский район, сельское поселение Рождественское, дер. Малахово, д. 25. </t>
  </si>
  <si>
    <t xml:space="preserve"> категория земель: земли населенных пунктов, разрешенное использование: для жилой застройки, общая площадь 1173 кв. м, расположенный по адресу: участок находится примерно в 300 м по направлению на юг от ориентира д. Малахово, расположенного за пределами участка, адрес ориентира: Тульская область, Ленинский район, сельское поселение Рождественское, дер. Малахово, д. 25.</t>
  </si>
  <si>
    <t>71:14:010201:485</t>
  </si>
  <si>
    <t xml:space="preserve">Категория земель: земли населенных пунктов, разрешенное использование: для жилой застройки, общая площадь 1172 кв. м, расположенный по адресу: участок находится 4 23_3058784 примерно в 300 м по направлению на юг от ориентира д. Малахово, расположенного за пределами участка, адрес ориентира: Тульская область, Ленинский район, сельское поселение Рождественское, дер. Малахово, д. 25. </t>
  </si>
  <si>
    <t>71:14:010201:484</t>
  </si>
  <si>
    <t>Категория земель: земли населенных пунктов, разрешенное использование: для жилой застройки, общая площадь 1172 кв. м, расположенный по адресу: участок находится примерно в 300 м по направлению на юг от ориентира д. Малахово, расположенного за пределами участка, адрес ориентира: Тульская область, Ленинский район, сельское поселение Рождественское, дер. Малахово, д. 25.</t>
  </si>
  <si>
    <t>71:14:010201:469</t>
  </si>
  <si>
    <t xml:space="preserve">Категория земель: земли населенных пунктов, разрешенное использование: для жилой застройки, общая площадь 1173 кв. м, расположенный по адресу: участок находится примерно в 300 м по направлению на юг от ориентира д. Малахово, расположенного за пределами участка, адрес ориентира: Тульская область, Ленинский район, сельское поселение Рождественское, дер. Малахово, д. 25. </t>
  </si>
  <si>
    <t>71:14:010201:489</t>
  </si>
  <si>
    <t>71:14:010201:492</t>
  </si>
  <si>
    <t>категория земель: земли населенных пунктов, разрешенное использование: для жилой застройки, общая площадь 1172 кв. м, расположенный по адресу: участок находится примерно в 300 м по направлению на юг от ориентира д. Малахово, расположенного за пределами участка, адрес ориентира: Тульская область, Ленинский район, сельское поселение Рождественское, дер. Малахово, д. 25</t>
  </si>
  <si>
    <t>71:14:010201:480</t>
  </si>
  <si>
    <t xml:space="preserve"> категория земель: земли населенных пунктов, разрешенное использование: для жилой застройки, общая площадь 1163 кв. м, расположенный по адресу: участок находится примерно в 300 м по направлению на юг от ориентира д. Малахово, расположенного за пределами участка, адрес ориентира: Тульская область, Ленинский район, сельское поселение Рождественское, дер. Малахово, д. 25. </t>
  </si>
  <si>
    <t xml:space="preserve"> категория земель: земли населенных пунктов, разрешенное использование: для жилой застройки, общая площадь 1164 кв. м, расположенный по адресу: участок находится примерно в 300 м по направлению на юг от ориентира д. Малахово, расположенного за пределами участка, адрес ориентира: Тульская область, Ленинский район, сельское поселение Рождественское, дер. Малахово, д. 25. </t>
  </si>
  <si>
    <t>71:14:010201:465</t>
  </si>
  <si>
    <t xml:space="preserve"> категория земель: земли населенных пунктов, разрешенное использование: для жилой застройки, общая площадь 1165 кв. м, расположенный по адресу: участок находится примерно в 300 м по направлению на юг от ориентира д. Малахово, расположенного 5 за пределами участка, адрес ориентира: Тульская область, Ленинский район, сельское поселение Рождественское, дер. Малахово, д. 25.</t>
  </si>
  <si>
    <t>71:14:010201:481</t>
  </si>
  <si>
    <t>категория земель: земли населенных пунктов, разрешенное использование: для жилой застройки, общая площадь 1163 кв. м, расположенный по адресу: участок находится примерно в 300 м по направлению на юг от ориентира д. Малахово, расположенного за пределами участка, адрес ориентира: Тульская область, Ленинский район, сельское поселение Рождественское, дер. Малахово, д. 25.</t>
  </si>
  <si>
    <t>71:14:010201:482</t>
  </si>
  <si>
    <t>категория земель: земли населенных пунктов, разрешенное использование: для жилой застройки, общая площадь 1172 кв. м, расположенный по адресу: участок находится примерно в 300 м по направлению на юг от ориентира д. Малахово, расположенного за пределами участка, адрес ориентира: Тульская область, Ленинский район, сельское поселение Рождественское, дер. Малахово, д. 25.</t>
  </si>
  <si>
    <t>категория земель: земли населенных пунктов, разрешенное использование: для жилой застройки, общая площадь 1054 кв. м, адрес объекта: участок находится примерно в 100 м по направлению на юг от ориентира д. Малахово, расположенного за пределами участка, адрес ориентира: Тульская область, Ленинский район, сельское поселение Рождественское, дер. Малахово, д. 1</t>
  </si>
  <si>
    <t>71:14:010201:468</t>
  </si>
  <si>
    <t xml:space="preserve">категория земель: земли населенных пунктов, разрешенное использование: для жилой застройки, общая площадь 1164 кв. м, расположенный по адресу: участок находится примерно в 300 м по направлению на юг от ориентира д. Малахово, расположенного за пределами участка, адрес ориентира: Тульская область, Ленинский район, сельское поселение Рождественское, дер. Малахово, д. 25. </t>
  </si>
  <si>
    <t>71:14:010201:491</t>
  </si>
  <si>
    <t>категория земель: земли населенных пунктов, разрешенное использование: для жилой застройки, общая площадь 1173 кв. м, адрес объекта: участок находится примерно в 300 м по направлению на юг от ориентира д. Малахово, расположенного за пределами участка, адрес ориентира: Тульская область, Ленинский район, сельское поселение Рождественское, дер. Малахово, д. 25.</t>
  </si>
  <si>
    <t>71:14:010201:490</t>
  </si>
  <si>
    <t xml:space="preserve"> категория земель: земли населенных пунктов, разрешенное использование: для жилой застройки, общая площадь 1172 кв. м, расположенный по адресу: участок находится примерно в 300 м по направлению на юг от ориентира д. Малахово, расположенного за пределами участка, адрес ориентира: Тульская область, Ленинский район, сельское поселение Рождественское, дер. Малахово, д. 25</t>
  </si>
  <si>
    <t>71:14:010201:486</t>
  </si>
  <si>
    <t xml:space="preserve">категория земель: земли населенных пунктов, разрешенное использование: для жилой застройки, общая площадь 1173 кв. м, расположенный по адресу: участок находится примерно в 300 м по направлению на юг от ориентира д. Малахово, расположенного за пределами участка, адрес ориентира: Тульская область, Ленинский район, сельское поселение Рождественское, дер. Малахово, д. 25. </t>
  </si>
  <si>
    <t>71:14:010201:467</t>
  </si>
  <si>
    <t>71:14:010201:553</t>
  </si>
  <si>
    <t xml:space="preserve"> категория земель: земли населенных пунктов, разрешенное использование: для жилой застройки, общая площадь 2640 кв.м., расположенный по адресу: участок находится примерно в 300 м по направлению на юг от ориентира д. Малахово расположенного за пределами участка, адрес ориентира: Тульская область. Ленинский Район, сельское поселение Рождественское, дер. Малахове, </t>
  </si>
  <si>
    <t>Огнеупор ООО</t>
  </si>
  <si>
    <t>71:14:010201:555</t>
  </si>
  <si>
    <t xml:space="preserve"> категория земель: земли нас ленных пунктов, разрешенное использование: для жилой застройки, общая площадь 2642 кв.м., расположенный по адресу: участок находится примерно в 300 м по направлению на юг от ориентира д. Малахове расположенного за пределами участка, адрес ориентира: Тульская область. Ленинский Район, сельское поселение Рождественское, дер. Малахове, дом 25</t>
  </si>
  <si>
    <t>71:14:010201:1084</t>
  </si>
  <si>
    <t xml:space="preserve"> категория земель: земли населенных пунктов, разрешенное использование: для жилой застройки, общая площадь 2 649 кв.м., адрес объекта: Тульская обл.. Ленинский район, сельское поселение Рождественское, дер. Малахове, примерно 580 м юго-восточнее д. №25</t>
  </si>
  <si>
    <t>71:14:010201:1087</t>
  </si>
  <si>
    <t>категория земель: земли населенных пунктов, разрешенное использование: для жилой застройки, общая площадь 2 661 кв.м.. адрес объекта: Тульская обл.. Ленинский район, сельское поселение Рождественское, дер. Малахово, примерно 580 м южнее д. №25</t>
  </si>
  <si>
    <t>71:14:010201:1095</t>
  </si>
  <si>
    <t>категория земель: земли населенных пунктов, разрешенное использование: для жилой застройки, общая площадь 2 661 кв.м.. адрес объекта: Тульская обл.. Ленинский район, сельское поселение Рождественское, дер. Малахове, примерно 600 м южнее д. №25.</t>
  </si>
  <si>
    <t>71:14:010201:1096</t>
  </si>
  <si>
    <t xml:space="preserve"> категория земель: земли населенных пунктов, разрешенное использование: для жилой застройки, общая площадь 2 666 кв.м,, адрес объекта: Тульская обл., Ленинский район, сельское поселение Рождественское, дер. Малахово, примерно 590 м южнее д.№ 25</t>
  </si>
  <si>
    <t>71:14:010201:1098</t>
  </si>
  <si>
    <t>категория земель: земли ленных пунктов, разрешенное использование: для жилой застройки, общая площадь 2 657 кв.м., адрес объекта: Тульская обл., Ленинский район, сельское поселение Рождественское, дер. Малахове, примерно 570 м южнее д. №25</t>
  </si>
  <si>
    <t>земельный участок, категория земель: земли населенных пунктов, разрешенное использование: для жилой застройки, общей площадью 2 925 кв.м, адрес (место нахождение) объекта: Тульская обл., Ленинский район, с/п Рождественское, д. Малахово, примерно 600 м юго-восточнее д. 25</t>
  </si>
  <si>
    <t>71:14:010201:624</t>
  </si>
  <si>
    <t>Норматрейд ООО</t>
  </si>
  <si>
    <t>1 очередь объекта магистральная сеть бытовой канализации объекта «Жилищно-спортивный комплекс «Малахово», назначение: объект водопровода и канализации, протяженность 5 533 м., инв. №70:232:002:010002300:7006:20000 (ИМЕЕТ 2 К№: 71:14:010203:241 и 71:14:010203:294), лит. VI, трубы НПВХ d=63 L=172,9 м; трубы НПВХ d=160 L=3864,6 м; трубы НПВХ d=200 L=1495,5 м; колодцы 3 ж/бетон. – 213 шт.; адрес объекта: Тульская область, Ленинский район, с/п Рождественское, д. Малахово; кадастровый (или условный) номер: 71-71-14/071/2011-012 (К№ 71:14:010203:294)</t>
  </si>
  <si>
    <t>Антей ООО</t>
  </si>
  <si>
    <t>71:14:010203:292</t>
  </si>
  <si>
    <t>ЗАО РИК</t>
  </si>
  <si>
    <t>1-я очередь объекта водопроводная магистральная сеть бытовой канализации объекта «Жилищно-спортивный комплекс «Малахово», назначение: объект водопровода и канализации, протяженностью 6151 м, инв. № 70:232:002:01000230:7009:20000, лит. IX, трубы ПДН d=160 L=2739,7 м; трубы ПДН D=110 L=3062,2 м; трубы d=63 L=348,6 м; колодцы - 152 шт. противопожарные гидранты 82 шт., кадастровый №71-71-14/071/2011-013, адрес объекта: Тульская область, Ленинский район, с/п рождественское, д. Малахово, залоговой стоимостью 23 636 771 руб. (71:14:010203:293)</t>
  </si>
  <si>
    <t>71:14:010203:295</t>
  </si>
  <si>
    <t>площадка очистных сооружений 1 очередь: очистные сооружения бытовых сточных вод 100 м3/сут объекта «Жилищно-спортивный комплекс «Малахово», назначение: объект водопровода и канализации, инв. № 70:232:002:010002300:0100:20000, объекты входящие в состав сооружения: здание блокконтейнер компрессорной и узла дезинфеканта, лит. A, S общ. 10,4 кв. м., лит. X блок песколовка-распределительная камера V=34M3, лит. XI блок технологических емкостей 2 шт. по V=60 м3, лит. XII колодец распределительный h=1,55, лит. XIII песковой колодец h=l,80, лит. XIV дренажная насосная станция h=3,0, лит. XV, XVI колодец управления промывкой фильтров h=2,82, лит. XVII накопительный колодец осадков h=3,0, лит. XVIII забор с воротами L=249,94 м., кадастровый №71-71-14/071/2011-011 (71:14:010203:295)</t>
  </si>
  <si>
    <t>71:14:010203:296</t>
  </si>
  <si>
    <t>1 очередь объекта: сеть газоснабжения «Жилищно-спортивный комплекса «Малахово» (подземного и надземного распределительного газопровода низкого давления), назначение: объект газового хозяйства, протяженностью 5150 м., инв.№ 70:232:002:010002300:7002:20000, лит. II, кадастровый №71-71-14/046/2011-195 (71:14:010203:296), адрес объекта: Тульская область, Ленинский район, с/п рождественское, д. Малахово</t>
  </si>
  <si>
    <t>71:14:010203:297</t>
  </si>
  <si>
    <t>1 очередь объекта: сеть газоснабжения «Жилищно-спортивный комплекса «Малахово» (подземного и надземного распределительного газопровода высокого давления), ГРПШ №1 (ГСГО-12) с регулятором давления РДБК1П-50/35, ГРПШ №3 (ГСГО-00) с регулятором давления РДБК1-50/35, ГРПШ №3 (ГСГО-00) с регулятором давления РДБК1-50/35, (ГРПЩ-400-01У1) с регулятором давления РДНК 400М) назначение: объект газового хозяйства, протяженностью 2376 м, инв. № 70:232:002:010002300:7001:20000, лит. I, кадастровый №71-71-14/046/2011-196 (71:14:010203:297), адрес 8 объекта: Тульская область, Ленинский район, с/п рождественское, д. Малахово</t>
  </si>
  <si>
    <t>71:14:010201:309</t>
  </si>
  <si>
    <t>71:14:010201:387</t>
  </si>
  <si>
    <t>71:14:010201:394</t>
  </si>
  <si>
    <t>71:14:010201:1746</t>
  </si>
  <si>
    <t xml:space="preserve"> Сооружение спортивно-оздоровительное. Тульская обл, Ленинский р-н, сельское поселение Рождественское, ЖСК "Малахово"</t>
  </si>
  <si>
    <t>71:14:010201:1745</t>
  </si>
  <si>
    <t>Сооружение спортивно-оздоровительное  протяжённость 223м. Тульская обл, Ленинский р-н, сельское поселение Рождественское, ЖСК "Малахово"</t>
  </si>
  <si>
    <t>71:14:010201:393</t>
  </si>
  <si>
    <t xml:space="preserve"> категория земель: земли сельскохозяйственного назначения, разрешенное использование: для сельскохозяйственного использования, общей площадью 94500 кв. м., расположенный по адресу: Тульская область, Ленинский район, сельское поселение Рождественское, 0,5 км юго-западнее деревни Малахово</t>
  </si>
  <si>
    <t>71:14:010201:1761</t>
  </si>
  <si>
    <t>Объект незавершённого строительства. Степень готовности 87%, участок находится примерно в 300 м по направлению на юг от ориентира д. Малахово, расположенного за пределами участка, адрес ориентира: Тульская область, Ленинский район, сельское поселение Рождественское, д. Малахово, д. 25 (позиция 137)</t>
  </si>
  <si>
    <t>здание кафе.  Тульская область, Ленинский район, с/п Рождественское, д.Малахово, площадь Курортная, д.1</t>
  </si>
  <si>
    <t xml:space="preserve">населенных пунктов, разрешенное использование: для жилой застройки, общая площадь 1219 кв.м., адрес объекта: участок находится примерно в 100 м по направлению на юг от ориентира д.Малахово, расположенного за пределами участка, адрес ориентира: Тульская область, Ленинский район, сельское поселение Рождественское, дер.Малахово, дом 1. </t>
  </si>
  <si>
    <t>ТрастИнформ ООО</t>
  </si>
  <si>
    <t>71:14:010201:605</t>
  </si>
  <si>
    <t xml:space="preserve">Земельный участок, категория земель: земли населенных пунктов, разрешенное использование: для жилой застройки, общая площадь 1405 кв.м., адрес объекта: участок находится примерно в 100 м по направлению на юг от ориентира д.Малахово, расположенного за пределами участка, адрес ориентира: Тульская область, Ленинский район, сельское поселение Рождественское, дер.Малахово, дом 1. </t>
  </si>
  <si>
    <t>71:14:010201:604</t>
  </si>
  <si>
    <t xml:space="preserve">Земельный участок, категория земель: земли населенных пунктов, разрешенное использование: для жилой застройки, общая площадь 1398 кв.м., адрес объекта: участок находится примерно в 100 м по направлению на юг от ориентира д.Малахово, расположенного за пределами участка, адрес ориентира: Тульская область, Ленинский район, сельское поселение Рождественское, дер.Малахово, дом 1. </t>
  </si>
  <si>
    <t>Земельный участок, категория земель: земли населенных пунктов, разрешенное использование: для жилой застройки, общая площадь 1147 кв.м., адрес объекта: участок находится примерно в 100 м по направлению на юг от ориентира д.Малахово, расположенного за пределами участка, адрес ориентира: Тульская область, Ленинский район, сельское поселение Рождественское, дер.Малахово, дом 1.</t>
  </si>
  <si>
    <t xml:space="preserve">Земельный участок, категория земель: земли населенных пунктов, разрешенное использование: для жилой застройки, общая площадь 1228 кв.м., адрес объекта: участок находится примерно в 100 м по направлению на юг от ориентира д.Малахово, расположенного за пределами участка, адрес ориентира: Тульская область, Ленинский район, сельское поселение Рождественское, дер.Малахово, дом 1. </t>
  </si>
  <si>
    <t>71:14:010201:648</t>
  </si>
  <si>
    <t xml:space="preserve">Земельный участок, категория земель: земли населенных пунктов, разрешенное использование: для жилой застройки, общая площадь 1218 кв.м., адрес объекта: участок находится примерно в 100 м по направлению на юг от ориентира д.Малахово, расположенного за пределами участка, адрес ориентира: Тульская область, Ленинский район, сельское поселение Рождественское, дер.Малахово, дом 1. </t>
  </si>
  <si>
    <t>Земельный участок, категория земель: земли населенных пунктов, разрешенное использование: для жилой застройки, общая площадь 1218 кв.м., адрес объекта: участок находится примерно в 100 м по направлению на юг от ориентира д.Малахово, расположенного за пределами участка, адрес ориентира: Тульская область, Ленинский район, сельское поселение Рождественское, дер.Малахово, дом 1.</t>
  </si>
  <si>
    <t xml:space="preserve">Земельный участок, категория земель: земли населенных пунктов, разрешенное использование: для жилой застройки, общая площадь 1193 кв.м., адрес объекта: участок находится примерно в 100 м по направлению на юг от ориентира д.Малахово, расположенного за пределами участка, адрес ориентира: Тульская область, Ленинский район, сельское поселение Рождественское, дер.Малахово, дом 1. </t>
  </si>
  <si>
    <t>71:14:010201:646</t>
  </si>
  <si>
    <t xml:space="preserve">Земельный участок, категория земель: земли населенных пунктов, разрешенное использование: для жилой застройки, общая площадь 1217 кв.м., адрес объекта: участок находится примерно в 100 м по направлению на юг от ориентира д.Малахово, расположенного за пределами участка, адрес ориентира: Тульская область, Ленинский район, сельское поселение Рождественское, дер.Малахово, дом 1. </t>
  </si>
  <si>
    <t xml:space="preserve">Земельный участок, категория земель: земли населенных пунктов, разрешенное использование: для жилой застройки, общая площадь 1160 кв.м., адрес объекта: участок находится примерно в 100 м по направлению на юг от ориентира д.Малахово, расположенного за пределами участка, адрес ориентира: Тульская область, Ленинский район, сельское поселение Рождественское, дер.Малахово, дом 1. </t>
  </si>
  <si>
    <t>71:14:010201:614</t>
  </si>
  <si>
    <t xml:space="preserve">Земельный участок, категория земель: земли населенных пунктов, разрешенное использование: для жилой застройки, общая площадь 1123 кв.м., адрес объекта: участок находится примерно в 100 м по направлению на юг от ориентира д.Малахово, расположенного за пределами участка, адрес ориентира: Тульская область, Ленинский район, сельское поселение Рождественское, дер.Малахово, дом 1. </t>
  </si>
  <si>
    <t>71:14:010201:635</t>
  </si>
  <si>
    <t xml:space="preserve">Земельный участок, категория земель: земли населенных пунктов, разрешенное использование: для жилой застройки, общая площадь 1137 кв.м., адрес объекта: участок находится примерно в 100 м по направлению на юг от ориентира д.Малахово, расположенного за пределами участка, адрес ориентира: Тульская область, Ленинский район, сельское поселение Рождественское, дер.Малахово, дом 1. </t>
  </si>
  <si>
    <t>71:14:010201:633</t>
  </si>
  <si>
    <t>71:14:010201:637</t>
  </si>
  <si>
    <t>Земельный участок, категория земель: земли населенных пунктов, разрешенное использование: для жилой застройки, общая площадь 1114 кв.м., адрес объекта: участок находится примерно в 100 м по направлению на юг от ориентира д.Малахово, расположенного за пределами участка, адрес ориентира: Тульская область, Ленинский район, сельское поселение Рождественское, дер.Малахово, дом 1.</t>
  </si>
  <si>
    <t>71:14:010201:638</t>
  </si>
  <si>
    <t xml:space="preserve">Земельный участок, категория земель: земли населенных пунктов, разрешенное использование: для жилой застройки, общая площадь 1142 кв.м., адрес объекта: участок находится примерно в 100 м по направлению на юг от ориентира д.Малахово, расположенного за пределами участка, адрес ориентира: Тульская область, Ленинский район, сельское поселение Рождественское, дер.Малахово, дом 1. </t>
  </si>
  <si>
    <t>Земельный участок, категория земель: земли населенных пунктов, разрешенное использование: для жилой застройки, общая площадь 1286 кв.м., адрес объекта: участок находится примерно в 100 м по направлению на юг от ориентира д.Малахово, расположенного за пределами участка, адрес ориентира: Тульская область, Ленинский район, сельское поселение Рождественское, дер.Малахово, дом 1.</t>
  </si>
  <si>
    <t>71:14:010201:601</t>
  </si>
  <si>
    <t xml:space="preserve">Земельный участок, категория земель: земли населенных пунктов, разрешенное использование: для жилой застройки, общая площадь 1107 кв.м., адрес объекта: участок находится примерно в 100 м по направлению на юг от ориентира д.Малахово, расположенного за пределами участка, адрес ориентира: Тульская область, Ленинский район, сельское поселение Рождественское, дер.Малахово, дом 1. </t>
  </si>
  <si>
    <t>71:14:010201:602</t>
  </si>
  <si>
    <t>Земельный участок, категория земель: земли населенных пунктов, разрешенное использование: для жилой застройки, общая площадь 1109 кв.м., адрес объекта: участок находится примерно в 100 м по направлению на юг от ориентира д.Малахово, расположенного за пределами участка, адрес ориентира: Тульская область, Ленинский район, сельское поселение Рождественское, дер.Малахово, дом 1.</t>
  </si>
  <si>
    <t>71:14:010201:628</t>
  </si>
  <si>
    <t xml:space="preserve">Земельный участок, категория земель: земли населенных пунктов, разрешенное использование: для жилой застройки, общая площадь 1062 кв.м., адрес объекта: участок находится примерно в 100 м по направлению на юг от ориентира д.Малахово, расположенного за пределами участка, адрес ориентира: Тульская область, Ленинский район, сельское поселение Рождественское, дер.Малахово, дом 1. </t>
  </si>
  <si>
    <t xml:space="preserve">Земельный участок, категория земель: земли населенных пунктов, разрешенное использование: для жилой застройки, общая площадь 1101 кв.м., адрес объекта: участок находится примерно в 100 м по направлению на юг от ориентира д.Малахово, расположенного за пределами участка, адрес ориентира: Тульская область, Ленинский район, сельское поселение Рождественское, дер.Малахово, дом 1. </t>
  </si>
  <si>
    <t>71:14:010201:631</t>
  </si>
  <si>
    <t xml:space="preserve">Земельный участок, категория земель: земли населенных пунктов, разрешенное использование: для жилой застройки, общая площадь 1172 кв.м., адрес объекта: участок находится примерно в 100 м по направлению на юг от ориентира д.Малахово, расположенного за пределами участка, адрес ориентира: Тульская область, Ленинский район, сельское поселение Рождественское, дер.Малахово, дом 1. </t>
  </si>
  <si>
    <t>71:14:010201:655</t>
  </si>
  <si>
    <t>Земельный участок, категория земель: земли населенных пунктов, разрешенное использование: для жилой застройки, общая площадь 1287 кв.м., адрес объекта: участок находится примерно в 100 м по направлению на юг от ориентира д.Малахово, расположенного за пределами участка, адрес ориентира: Тульская область, Ленинский район, сельское поселение Рождественское, дер.Малахово, дом 1.</t>
  </si>
  <si>
    <t>71:14:010201:681</t>
  </si>
  <si>
    <t>Земельный участок, категория земель: земли населенных пунктов, разрешенное использование: для жилой застройки, общей площадью 1126 кв.м., адрес объекта: участок находится примерно в 100 м. по направлению на юг от ориентира д.Малахово, расположенного за пределами участка, адрес ориентира: Тульская область, Ленинский район, сельское поселение Рождественское, дер.Малахово, д.1. Кадастровый (или условный) номер объекта: 71:14:010201:681.</t>
  </si>
  <si>
    <t>71:14:010201:683</t>
  </si>
  <si>
    <t>Земельный участок, категория земель: земли населенных пунктов, разрешенное использование: для жилой застройки, общей площадью 1124 кв.м., адрес объекта: участок находится примерно в 100 м. по направлению на юг от ориентира д.Малахово, расположенного за пределами участка, адрес ориентира: Тульская область, Ленинский район, сельское поселение Рождественское, дер.Малахово, д.1. Кадастровый (или условный) номер объекта: 71:14:010201:683.</t>
  </si>
  <si>
    <t>71:14:010201:680</t>
  </si>
  <si>
    <t>Земельный участок, категория земель: земли населенных пунктов, разрешенное использование: для жилой застройки, общей площадью 1126 кв.м., адрес объекта: участок находится примерно в 100 м. по направлению на юг от ориентира д.Малахово, расположенного за пределами участка, адрес ориентира: Тульская область, Ленинский район, сельское поселение Рождественское, дер.Малахово, д.1. Кадастровый (или условный) номер объекта: 71:14:010201:680.</t>
  </si>
  <si>
    <t>71:14:010201:679</t>
  </si>
  <si>
    <t>Земельный участок, категория земель: земли населенных пунктов, разрешенное использование: для жилой застройки, общей площадью 1126 кв.м., адрес объекта: участок находится примерно в 100 м. по направлению на юг от ориентира д.Малахово, расположенного за пределами участка, адрес ориентира: Тульская область, Ленинский район, сельское поселение Рождественское, дер.Малахово, д.1. Кадастровый (или условный) номер объекта: 71:14:010201:679.</t>
  </si>
  <si>
    <t>71:14:010201:678</t>
  </si>
  <si>
    <t>Земельный участок, категория земель: земли населенных пунктов, разрешенное использование: для жилой застройки, общей площадью 1124 кв.м., адрес объекта: участок находится примерно в 100 м. по направлению на юг от ориентира д.Малахово, расположенного за пределами участка, адрес ориентира: Тульская область, Ленинский район, сельское поселение Рождественское, дер.Малахово, д.1. Кадастровый (или условный) номер объекта: 71:14:010201:678.</t>
  </si>
  <si>
    <t>71:14:010201:677</t>
  </si>
  <si>
    <t>Земельный участок, категория земель: земли населенных пунктов, разрешенное использование: для жилой застройки, общей площадью 1122 кв.м., адрес объекта: участок находится примерно в 100 м. по направлению на юг от ориентира д.Малахово, расположенного за пределами участка, адрес ориентира: Тульская область, Ленинский район, сельское поселение Рождественское, дер.Малахово, д.1. Кадастровый (или условный) номер объекта: 71:14:010201:677.</t>
  </si>
  <si>
    <t>71:14:010201:663</t>
  </si>
  <si>
    <t>Земельный участок, категория земель: земли населенных пунктов, разрешенное использование: для жилой застройки, общей площадью 1183 кв.м., адрес объекта: участок находится примерно в 100 м. по направлению на юг от ориентира д.Малахово, расположенного за пределами участка, адрес ориентира: Тульская область, Ленинский район, сельское поселение Рождественское, дер.Малахово, д.1. Кадастровый (или условный) номер объекта: 71:14:010201:663.</t>
  </si>
  <si>
    <t>71:14:010201:587</t>
  </si>
  <si>
    <t>Земельный участок, категория земель: земли населенных пунктов, разрешенное использование: для жилой застройки, общей площадью 3439 кв.м., адрес объекта: участок находится примерно в 300 м. по направлению на юг от ориентира д.Малахово, расположенного за пределами участка, адрес ориентира: Тульская область, Ленинский район, сельское поселение Рождественское, дер.Малахово, д.25. Кадастровый (или условный) номер объекта: 71:14:010201:587.</t>
  </si>
  <si>
    <t>71:14:010201:725</t>
  </si>
  <si>
    <t>Земельный участок, категория земель: земли населенных пунктов, разрешенное использование: для жилой застройки, общей площадью 923 кв.м., адрес объекта: участок находится примерно в 100 м. по направлению на юг от ориентира д.Малахово, расположенного за пределами участка, адрес ориентира: Тульская область, Ленинский район, сельское поселение Рождественское, дер.Малахово, д.1. Кадастровый (или условный) номер объекта: 71:14:010201:725.</t>
  </si>
  <si>
    <t>71:14:010201:726</t>
  </si>
  <si>
    <t>Земельный участок, категория земель: земли населенных пунктов, разрешенное использование: для жилой застройки, общей площадью 928 кв.м., адрес объекта: участок находится примерно в 100 м. по направлению на юг от ориентира д.Малахово, расположенного за пределами участка, адрес ориентира: Тульская область, Ленинский район, сельское поселение Рождественское, дер.Малахово, д.1. Кадастровый (или условный) номер объекта: 71:14:010201:726.</t>
  </si>
  <si>
    <t>71:14:010201:727</t>
  </si>
  <si>
    <t>Земельный участок, категория земель: земли населенных пунктов, разрешенное использование: для жилой застройки, общей площадью 896 кв.м., адрес объекта: участок находится примерно в 100 м. по направлению на юг от ориентира д.Малахово, расположенного за пределами участка, адрес ориентира: Тульская область, Ленинский район, сельское поселение Рождественское, дер.Малахово, д.1. Кадастровый (или условный) номер объекта: 71:14:010201:727.</t>
  </si>
  <si>
    <t>71:14:010201:728</t>
  </si>
  <si>
    <t>Земельный участок, категория земель: земли населенных пунктов, разрешенное использование: для жилой застройки, общей площадью 768 кв.м., адрес объекта: участок находится примерно в 100 м. по направлению на юг от ориентира д.Малахово, расположенного за пределами участка, адрес ориентира: Тульская область, Ленинский район, сельское поселение Рождественское, дер.Малахово, д.1. Кадастровый (или условный) номер объекта: 71:14:010201:728.</t>
  </si>
  <si>
    <t>71:14:010201:729</t>
  </si>
  <si>
    <t>Земельный участок, категория земель: земли населенных пунктов, разрешенное использование: для жилой застройки, общей площадью 990 кв.м., адрес объекта: участок находится примерно в 100 м. по направлению на юг от ориентира д.Малахово, расположенного за пределами участка, адрес ориентира: Тульская область, Ленинский район, сельское поселение Рождественское, дер.Малахово, д.1. Кадастровый (или условный) номер объекта: 71:14:010201:729.</t>
  </si>
  <si>
    <t>71:14:010201:1104</t>
  </si>
  <si>
    <t>Земельный участок, категория земель: земли населенных пунктов, разрешенное использование: для жилой застройки, общей площадью 1193 кв.м., адрес объекта: Тульская область, Ленинский район, сельское поселение Рождественское, дер.Малахово, примерно 350 м. юго-западнее дома №25. Кадастровый (или условный) номер объекта: 71:14:010201:1104.</t>
  </si>
  <si>
    <t>71:14:010201:1081</t>
  </si>
  <si>
    <t>Земельный участок, категория земель: земли населенных пунктов, разрешенное использование: для жилой застройки, общей площадью 1192 кв.м., адрес объекта: Тульская область, Ленинский район, сельское поселение Рождественское, дер.Малахово, примерно 330 м. юго-западнее дома №25. Кадастровый (или условный) номер объекта: 71:14:010201:1081.</t>
  </si>
  <si>
    <t>71:14:010201:1102</t>
  </si>
  <si>
    <t>Земельный участок, категория земель: земли населенных пунктов, разрешенное использование: для жилой застройки, общей площадью 1197 кв.м., адрес объекта: Тульская область, Ленинский район, сельское поселение Рождественское, дер.Малахово, примерно 370 м. юго-западнее дома №25. Кадастровый (или условный) номер объекта: 71:14:010201:1102.</t>
  </si>
  <si>
    <t>71:14:010201:456</t>
  </si>
  <si>
    <t>Земельный участок, категория земель: земли населенных пунктов, разрешенное использование: для жилой застройки, общей площадью 1164 кв.м., адрес объекта: участок находится примерно в 300 м. по направлению на юг от ориентира д.Малахово, расположенного за пределами участка, адрес ориентира: Тульская область, Ленинский район, сельское поселение Рождественское, дер.Малахово, д.25. Кадастровый (или условный) номер объекта: 71:14:010201:456.</t>
  </si>
  <si>
    <t>71:14:010201:666</t>
  </si>
  <si>
    <t>Земельный участок, категория земель: земли населенных пунктов, разрешенное использование: для жилой застройки, общей площадью 1205 кв.м., адрес объекта: участок находится примерно в 100 м. по направлению на юг от ориентира д.Малахово, расположенного за пределами участка, адрес ориентира: Тульская область, Ленинский район, сельское поселение Рождественское, дер.Малахово, д.1. Кадастровый (или условный) номер объекта: 71:14:010201:666.</t>
  </si>
  <si>
    <t>71:14:010201:659</t>
  </si>
  <si>
    <t>Земельный участок, категория земель: земли населенных пунктов, разрешенное использование: для жилой застройки, общей площадью 1213 кв.м., адрес объекта: участок находится примерно в 100 м. по направлению на юг от ориентира д.Малахово, расположенного за пределами участка, адрес ориентира: Тульская область, Ленинский район, сельское поселение Рождественское, дер.Малахово, д.1. Кадастровый (или условный) номер объекта: 71:14:010201:659.</t>
  </si>
  <si>
    <t>71:14:010201:660</t>
  </si>
  <si>
    <t>Земельный участок, категория земель: земли населенных пунктов, разрешенное использование: для жилой застройки, общей площадью 1214 кв.м., адрес объекта: участок находится примерно в 100 м. по направлению на юг от ориентира д.Малахово, расположенного за пределами участка, адрес ориентира: Тульская область, Ленинский район, сельское поселение Рождественское, дер.Малахово, д.1. Кадастровый (или условный) номер объекта: 71:14:010201:660.</t>
  </si>
  <si>
    <t>71:14:010201:661</t>
  </si>
  <si>
    <t>Земельный участок, категория земель: земли населенных пунктов, разрешенное использование: для жилой застройки, общей площадью 1213 кв.м., адрес объекта: участок находится примерно в 100 м. по направлению на юг от ориентира д.Малахово, расположенного за пределами участка, адрес ориентира: Тульская область, Ленинский район, сельское поселение Рождественское, дер.Малахово, д.1. Кадастровый (или условный) номер объекта: 71:14:010201:661.</t>
  </si>
  <si>
    <t>71:14:010201:662</t>
  </si>
  <si>
    <t>Земельный участок, категория земель: земли населенных пунктов, разрешенное использование: для жилой застройки, общей площадью 1215 кв.м., адрес объекта: участок находится примерно в 100 м. по направлению на юг от ориентира д.Малахово, расположенного за пределами участка, адрес ориентира: Тульская область, Ленинский район, сельское поселение Рождественское, дер.Малахово, д.1. Кадастровый (или условный) номер объекта: 71:14:010201:662.</t>
  </si>
  <si>
    <t>71:14:010201:647</t>
  </si>
  <si>
    <t>Земельный участок, категория земель: земли населенных пунктов, разрешенное использование: для жилой застройки, общей площадью 1218 кв.м., адрес объекта: участок находится примерно в 100 м. по направлению на юг от ориентира д.Малахово, расположенного за пределами участка, адрес ориентира: Тульская область, Ленинский район, сельское поселение Рождественское, дер.Малахово, д.1. Кадастровый (или условный) номер объекта: 71:14:010201:647.</t>
  </si>
  <si>
    <t>71:14:010201:645</t>
  </si>
  <si>
    <t>Земельный участок, категория земель: земли населенных пунктов, разрешенное использование: для жилой застройки, общей площадью 1217 кв.м., адрес объекта: участок находится примерно в 100 м. по направлению на юг от ориентира д.Малахово, расположенного за пределами участка, адрес ориентира: Тульская область, Ленинский район, сельское поселение Рождественское, дер.Малахово, д.1. Кадастровый (или условный) номер объекта: 71:14:010201:645.</t>
  </si>
  <si>
    <t>71:14:010201:643</t>
  </si>
  <si>
    <t>Земельный участок, категория земель: земли населенных пунктов, разрешенное использование: для жилой застройки, общей площадью 1217 кв.м., адрес объекта: участок находится примерно в 100 м. по направлению на юг от ориентира д.Малахово, расположенного за пределами участка, адрес ориентира: Тульская область, Ленинский район, сельское поселение Рождественское, дер.Малахово, д.1. Кадастровый (или условный) номер объекта: 71:14:010201:643.</t>
  </si>
  <si>
    <t>71:14:010201:641</t>
  </si>
  <si>
    <t>Земельный участок, категория земель: земли населенных пунктов, разрешенное использование: для жилой застройки, общей площадью 1218 кв.м., адрес объекта: участок находится примерно в 100 м. по направлению на юг от ориентира д.Малахово, расположенного за пределами участка, адрес ориентира: Тульская область, Ленинский район, сельское поселение Рождественское, дер.Малахово, д.1. Кадастровый (или условный) номер объекта: 71:14:010201:641.</t>
  </si>
  <si>
    <t>71:14:010201:649</t>
  </si>
  <si>
    <t>Земельный участок, категория земель: земли населенных пунктов, разрешенное использование: для жилой застройки, общей площадью 1217 кв.м., адрес объекта: участок находится примерно в 100 м. по направлению на юг от ориентира д.Малахово, расположенного за пределами участка, адрес ориентира: Тульская область, Ленинский район, сельское поселение Рождественское, дер.Малахово, д.1. Кадастровый (или условный) номер объекта: 71:14:010201:649.</t>
  </si>
  <si>
    <t>71:14:010201:548</t>
  </si>
  <si>
    <t>Земельный участок, категория земель: земли населенных пунктов, разрешенное использование: для жилой застройки, общей площадью 2641 кв.м., адрес объекта: участок находится примерно в 300 м. по направлению на юг от ориентира д.Малахово, расположенного за пределами участка, адрес ориентира: Тульская область, Ленинский район, сельское поселение Рождественское, дер.Малахово, д.25. Кадастровый (или условный) номер объекта: 71:14:010201:548.</t>
  </si>
  <si>
    <t>71:14:010201:458</t>
  </si>
  <si>
    <t>Земельный участок, категория земель: земли населенных пунктов, разрешенное использование: для жилой застройки, общей площадью 1174 кв.м., адрес объекта: участок находится примерно в 300 м. по направлению на юг от ориентира д.Малахово, расположенного за пределами участка, адрес ориентира: Тульская область, Ленинский район, сельское поселение Рождественское, дер.Малахово, д.25. Кадастровый (или условный) номер объекта: 71:14:010201:458.</t>
  </si>
  <si>
    <t>71:14:010201:664</t>
  </si>
  <si>
    <t>Земельный участок, категория земель: земли населенных пунктов, разрешенное использование: для жилой застройки, общей площадью 1123 кв.м., адрес объекта: участок находится примерно в 100 м. по направлению на юг от ориентира д.Малахово, расположенного за пределами участка, адрес ориентира: Тульская область, Ленинский район, сельское поселение Рождественское, дер.Малахово, д.1. Кадастровый (или условный) номер объекта: 71:14:010201:664.</t>
  </si>
  <si>
    <t>71:14:010201:460</t>
  </si>
  <si>
    <t>Земельный участок, категория земель: земли населенных пунктов, разрешенное использование: для жилой застройки, общей площадью 1174 кв.м., адрес объекта: участок находится примерно в 300 м. по направлению на юг от ориентира д.Малахово, расположенного за пределами участка, адрес ориентира: Тульская область, Ленинский район, сельское поселение Рождественское, дер.Малахово, д.25. Кадастровый (или условный) номер объекта: 71:14:010201:460.</t>
  </si>
  <si>
    <t>71:14:010201:665</t>
  </si>
  <si>
    <t>Земельный участок, категория земель: земли населенных пунктов, разрешенное использование: для жилой застройки, общей площадью 1055 кв.м., адрес объекта: участок находится примерно в 100 м. по направлению на юг от ориентира д.Малахово, расположенного за пределами участка, адрес ориентира: Тульская область, Ленинский район, сельское поселение Рождественское, дер.Малахово, д.1. Кадастровый (или условный) номер объекта: 71:14:010201:665.</t>
  </si>
  <si>
    <t>71:14:010201:640</t>
  </si>
  <si>
    <t>Земельный участок, категория земель: земли населенных пунктов, разрешенное использование: для жилой застройки, общей площадью 1059 кв.м., адрес объекта: участок находится примерно в 100 м. по направлению на юг от ориентира д.Малахово, расположенного за пределами участка, адрес ориентира: Тульская область, Ленинский район, сельское поселение Рождественское, дер.Малахово, д.1. Кадастровый (или условный) номер объекта: 71:14:010201:640.</t>
  </si>
  <si>
    <t>71:14:010201:535</t>
  </si>
  <si>
    <t>Земельный участок, категория земель: земли населенных пунктов, разрешенное использование: для жилой застройки, общей площадью 1172 кв.м., адрес объекта: участок находится примерно в 300 м. по направлению на юг от ориентира д.Малахово, расположенного за пределами участка, адрес ориентира: Тульская область, Ленинский район, сельское поселение Рождественское, дер.Малахово, д.25. Кадастровый (или условный) номер объекта: 71:14:010201:535.</t>
  </si>
  <si>
    <t>71:14:010201:1097</t>
  </si>
  <si>
    <t>Земельный участок, категория земель: земли населенных пунктов, разрешенное использование: для жилой застройки, общей площадью 1198 кв.м., адрес объекта: Тульская область, Ленинский район, сельское поселение Рождественское, дер.Малахово, примерно 430 м. юго-западнее д. №25. Кадастровый (или условный) номер объекта: 71:14:010201:1097.</t>
  </si>
  <si>
    <t>71:14:010201:1103</t>
  </si>
  <si>
    <t>Земельный участок, категория земель: земли населенных пунктов, разрешенное использование: для жилой застройки, общей площадью 1200 кв.м., адрес объекта: Тульская область, Ленинский район, сельское поселение Рождественское, дер.Малахово, примерно 390 м. юго-западнее д. №25. Кадастровый (или условный) номер объекта: 71:14:010201:1103.</t>
  </si>
  <si>
    <t>71:14:010201:690</t>
  </si>
  <si>
    <t>Земельный участок, категория земель: земли населенных пунктов, разрешенное использование: для жилой застройки, общей площадью 1156 кв.м., адрес объекта: участок находится примерно в 100 м. по направлению на юг от ориентира д.Малахово, расположенного за пределами участка, адрес ориентира: Тульская область, Ленинский район, сельское поселение Рождественское, дер.Малахово, д.1. Кадастровый (или условный) номер объекта: 71:14:010201:690.</t>
  </si>
  <si>
    <t>71:14:010201:691</t>
  </si>
  <si>
    <t>Земельный участок, категория земель: земли населенных пунктов, разрешенное использование: для жилой застройки, общей площадью 1155 кв.м., адрес объекта: участок находится примерно в 100 м. по направлению на юг от ориентира д.Малахово, расположенного за пределами участка, адрес ориентира: Тульская область, Ленинский район, сельское поселение Рождественское, дер.Малахово, д.1. Кадастровый (или условный) номер объекта: 71:14:010201:691.</t>
  </si>
  <si>
    <t>71:14:010201:692</t>
  </si>
  <si>
    <t>Земельный участок, категория земель: земли населенных пунктов, разрешенное использование: для жилой застройки, общей площадью 1155 кв.м., адрес объекта: участок находится примерно в 100 м. по направлению на юг от ориентира д.Малахово, расположенного за пределами участка, адрес ориентира: Тульская область, Ленинский район, сельское поселение Рождественское, дер.Малахово, д.1. Кадастровый (или условный) номер объекта: 71:14:010201:692.</t>
  </si>
  <si>
    <t>71:14:010201:693</t>
  </si>
  <si>
    <t>Земельный участок, категория земель: земли населенных пунктов, разрешенное использование: для жилой застройки, общей площадью 1155 кв.м., адрес объекта: участок находится примерно в 100 м. по направлению на юг от ориентира д.Малахово, расположенного за пределами участка, адрес ориентира: Тульская область, Ленинский район, сельское поселение Рождественское, дер.Малахово, д.1. Кадастровый (или условный) номер объекта: 71:14:010201:693.</t>
  </si>
  <si>
    <t>71:14:010201:694</t>
  </si>
  <si>
    <t>Земельный участок, категория земель: земли населенных пунктов, разрешенное использование: для жилой застройки, общей площадью 1071 кв.м., адрес объекта: участок находится примерно в 100 м. по направлению на юг от ориентира д.Малахово, расположенного за пределами участка, адрес ориентира: Тульская область, Ленинский район, сельское поселение Рождественское, дер.Малахово, д.1. Кадастровый (или условный) номер объекта: 71:14:010201:694.</t>
  </si>
  <si>
    <t>71:14:010201:471</t>
  </si>
  <si>
    <t>Земельный участок, категория земель: земли населенных пунктов, разрешенное использование: для жилой застройки, общей площадью 1174 кв.м., адрес объекта: участок находится примерно в 300 м. по направлению на юг от ориентира д.Малахово, расположенного за пределами участка, адрес ориентира: Тульская область, Ленинский район, сельское поселение Рождественское, дер.Малахово, д.25. Кадастровый (или условный) номер объекта: 71:14:010201:471.</t>
  </si>
  <si>
    <t>71:14:010201:533</t>
  </si>
  <si>
    <t>Земельный участок, категория земель: земли населенных пунктов, разрешенное использование: для жилой застройки, общей площадью 1173 кв.м., адрес объекта: участок находится примерно в 300 м. по направлению на юг от ориентира д.Малахово, расположенного за пределами участка, адрес ориентира: Тульская область, Ленинский район, сельское поселение Рождественское, дер.Малахово, д.1. Кадастровый (или условный) номер объекта: 71:14:010201:533.</t>
  </si>
  <si>
    <t>71:14:010201:642</t>
  </si>
  <si>
    <t>Земельный участок, категория земель: земли населенных пунктов, разрешенное использование: для жилой застройки, общей площадью 1219 кв.м., адрес объекта: участок находится примерно в 100 м. по направлению на юг от ориентира д.Малахово, расположенного за пределами участка, адрес ориентира: Тульская область, Ленинский район, сельское поселение Рождественское, дер.Малахово, д.1. Кадастровый (или условный) номер объекта: 71:14:010201:642.</t>
  </si>
  <si>
    <t>71:14:010201:689</t>
  </si>
  <si>
    <t>Земельный участок, категория земель: земли населенных пунктов, разрешенное использование: для жилой застройки, общей площадью 1154 кв.м., адрес объекта: участок находится примерно в 100 м. по направлению на юг от ориентира д.Малахово, расположенного за пределами участка, адрес ориентира: Тульская область, Ленинский район, сельское поселение Рождественское, дер.Малахово, д.1. Кадастровый (или условный) номер объекта: 71:14:010201:689.</t>
  </si>
  <si>
    <t>71:14:010201:711</t>
  </si>
  <si>
    <t>Земельный участок, категория земель: земли населенных пунктов, разрешенное использование: для жилой застройки, общей площадью 1089 кв.м., адрес объекта: участок находится примерно в 100 м. по направлению на юг от ориентира д.Малахово, расположенного за пределами участка, адрес ориентира: Тульская область, Ленинский район, сельское поселение Рождественское, дер.Малахово, д.1. Кадастровый (или условный) номер объекта: 71:14:010201:711.</t>
  </si>
  <si>
    <t>71:14:010201:466</t>
  </si>
  <si>
    <t>Земельный участок, категория земель: земли населенных пунктов, разрешенное использование: для жилой застройки, общей площадью 1110 кв.м., адрес объекта: участок находится примерно в 300 м. по направлению на юг от ориентира д.Малахово, расположенного за пределами участка, адрес ориентира: Тульская область, Ленинский район, сельское поселение Рождественское, дер.Малахово, д.25. Кадастровый (или условный) номер объекта: 71:14:010201:466.</t>
  </si>
  <si>
    <t>71:14:010201:701</t>
  </si>
  <si>
    <t>Земельный участок, категория земель: земли населенных пунктов, разрешенное использование: для жилой застройки, общей площадью 1189 кв.м., адрес объекта: участок находится примерно в 100 м. по направлению на юг от ориентира д.Малахово, расположенного за пределами участка, адрес ориентира: Тульская область, Ленинский район, сельское поселение Рождественское, дер.Малахово, д.1. Кадастровый (или условный) номер объекта: 71:14:010201:701.</t>
  </si>
  <si>
    <t>71:14:010201:700</t>
  </si>
  <si>
    <t>Земельный участок, категория земель: земли населенных пунктов, разрешенное использование: для жилой застройки, общей площадью 1190 кв.м., адрес объекта: участок находится примерно в 100 м. по направлению на юг от ориентира д.Малахово, расположенного за пределами участка, адрес ориентира: Тульская область, Ленинский район, сельское поселение Рождественское, дер.Малахово, д.1. Кадастровый (или условный) номер объекта: 71:14:010201:700.</t>
  </si>
  <si>
    <t>71:14:010201:702</t>
  </si>
  <si>
    <t>Земельный участок, категория земель: земли населенных пунктов, разрешенное использование: для жилой застройки, общей площадью 1190 кв.м., адрес объекта: участок находится примерно в 100 м. по направлению на юг от ориентира д.Малахово, расположенного за пределами участка, адрес ориентира: Тульская область, Ленинский район, сельское поселение Рождественское, дер.Малахово, д.1. Кадастровый (или условный) номер объекта: 71:14:010201:702.</t>
  </si>
  <si>
    <t>71:14:010201:710</t>
  </si>
  <si>
    <t>Земельный участок, категория земель: земли населенных пунктов, разрешенное использование: для жилой застройки, общей площадью 1171 кв.м., адрес объекта: участок находится примерно в 100 м. по направлению на юг от ориентира д.Малахово, расположенного за пределами участка, адрес ориентира: Тульская область, Ленинский район, сельское поселение Рождественское, дер.Малахово, д.1. Кадастровый (или условный) номер объекта: 71:14:010201:710.</t>
  </si>
  <si>
    <t>71:14:010201:721</t>
  </si>
  <si>
    <t>Земельный участок, категория земель: земли населенных пунктов, разрешенное использование: для жилой застройки, общей площадью 1171 кв.м., адрес объекта: участок находится примерно в 100 м. по направлению на юг от ориентира д.Малахово, расположенного за пределами участка, адрес ориентира: Тульская область, Ленинский район, сельское поселение Рождественское, дер.Малахово, д.1. Кадастровый (или условный) номер объекта: 71:14:010201:721.</t>
  </si>
  <si>
    <t>71:14:010201:531</t>
  </si>
  <si>
    <t>Земельный участок, категория земель: земли населенных пунктов, разрешенное использование: для жилой застройки, общей площадью 1173 кв.м., адрес объекта: участок находится примерно в 300 м. по направлению на юг от ориентира д.Малахово, расположенного за пределами участка, адрес ориентира: Тульская область, Ленинский район, сельское поселение Рождественское, дер.Малахово, д.25. Кадастровый (или условный) номер объекта: 71:14:010201:531.</t>
  </si>
  <si>
    <t>71:14:010201:543</t>
  </si>
  <si>
    <t>Земельный участок, категория земель: земли населенных пунктов, разрешенное использование: для жилой застройки, общей площадью 1173 кв.м., адрес объекта: участок находится примерно в 300 м. по направлению на юг от ориентира д.Малахово, расположенного за пределами участка, адрес ориентира: Тульская область, Ленинский район, сельское поселение Рождественское, дер.Малахово, д.25. Кадастровый (или условный) номер объекта: 71:14:010201:543.</t>
  </si>
  <si>
    <t>71:14:010201:653</t>
  </si>
  <si>
    <t>Земельный участок, категория земель: земли населенных пунктов, разрешенное использование: для жилой застройки, общей площадью 1179 кв.м., адрес объекта: участок находится примерно в 100 м. по направлению на юг от ориентира д.Малахово, расположенного за пределами участка, адрес ориентира: Тульская область, Ленинский район, сельское поселение Рождественское, дер.Малахово, д.1. Кадастровый (или условный) номер объекта: 71:14:010201:653.</t>
  </si>
  <si>
    <t>71:14:010201:636</t>
  </si>
  <si>
    <t>Земельный участок, категория земель: земли населенных пунктов, разрешенное использование: для жилой застройки, общей площадью 1045 кв.м., адрес объекта: участок находится примерно в 100 м. по направлению на юг от ориентира д.Малахово, расположенного за пределами участка, адрес ориентира: Тульская область, Ленинский район, сельское поселение Рождественское, дер.Малахово, д.1. Кадастровый (или условный) номер объекта: 71:14:010201:636.</t>
  </si>
  <si>
    <t>71:14:010201:634</t>
  </si>
  <si>
    <t>Земельный участок, категория земель: земли населенных пунктов, разрешенное использование: для жилой застройки, общей площадью 1065 кв.м., адрес объекта: участок находится примерно в 100 м. по направлению на юг от ориентира д.Малахово, расположенного за пределами участка, адрес ориентира: Тульская область, Ленинский район, сельское поселение Рождественское, дер.Малахово, д.1. Кадастровый (или условный) номер объекта: 71:14:010201:634.</t>
  </si>
  <si>
    <t>71:14:010201:632</t>
  </si>
  <si>
    <t>Земельный участок, категория земель: земли населенных пунктов, разрешенное использование: для жилой застройки, общей площадью 1065 кв.м., адрес объекта: участок находится примерно в 100 м. по направлению на юг от ориентира д.Малахово, расположенного за пределами участка, адрес ориентира: Тульская область, Ленинский район, сельское поселение Рождественское, дер.Малахово, д.1. Кадастровый (или условный) номер объекта: 71:14:010201:632.</t>
  </si>
  <si>
    <t>71:14:010201:627</t>
  </si>
  <si>
    <t>Земельный участок, категория земель: земли населенных пунктов, разрешенное использование: для жилой застройки, общей площадью 1286 кв.м., адрес объекта: участок находится примерно в 100 м. по направлению на юг от ориентира д.Малахово, расположенного за пределами участка, адрес ориентира: Тульская область, Ленинский район, сельское поселение Рождественское, дер.Малахово, д.1. Кадастровый (или условный) номер объекта: 71:14:010201:627.</t>
  </si>
  <si>
    <t>71:14:010201:626</t>
  </si>
  <si>
    <t>Земельный участок, категория земель: земли населенных пунктов, разрешенное использование: для жилой застройки, общей площадью 1127 кв.м., адрес объекта: участок находится примерно в 100 м. по направлению на юг от ориентира д.Малахово, расположенного за пределами участка, адрес ориентира: Тульская область, Ленинский район, сельское поселение Рождественское, дер.Малахово, д.1. Кадастровый (или условный) номер объекта: 71:14:010201:626.</t>
  </si>
  <si>
    <t>71:14:010201:625</t>
  </si>
  <si>
    <t>Земельный участок, категория земель: земли населенных пунктов, разрешенное использование: для жилой застройки, общей площадью 1126 кв.м., адрес объекта: участок находится примерно в 100 м. по направлению на юг от ориентира д.Малахово, расположенного за пределами участка, адрес ориентира: Тульская область, Ленинский район, сельское поселение Рождественское, дер.Малахово, д.1. Кадастровый (или условный) номер объекта: 71:14:010201:625.</t>
  </si>
  <si>
    <t>71:14:010201:620</t>
  </si>
  <si>
    <t>Земельный участок, категория земель: земли населенных пунктов, разрешенное использование: для жилой застройки, общей площадью 1067 кв.м., адрес объекта: участок находится примерно в 100 м. по направлению на юг от ориентира д.Малахово, расположенного за пределами участка, адрес ориентира: Тульская область, Ленинский район, сельское поселение Рождественское, дер.Малахово, д.1. Кадастровый (или условный) номер объекта: 71:14:010201:620.</t>
  </si>
  <si>
    <t>71:14:010201:617</t>
  </si>
  <si>
    <t>Земельный участок, категория земель: земли населенных пунктов, разрешенное использование: для жилой застройки, общей площадью 1063 кв.м., адрес объекта: участок находится примерно в 100 м. по направлению на юг от ориентира д.Малахово, расположенного за пределами участка, адрес ориентира: Тульская область, Ленинский район, сельское поселение Рождественское, дер.Малахово, д.1. Кадастровый (или условный) номер объекта: 71:14:010201:617.</t>
  </si>
  <si>
    <t>71:14:010201:616</t>
  </si>
  <si>
    <t>Земельный участок, категория земель: земли населенных пунктов, разрешенное использование: для жилой застройки, общей площадью 1097 кв.м., адрес объекта: участок находится примерно в 100 м. по направлению на юг от ориентира д.Малахово, расположенного за пределами участка, адрес ориентира: Тульская область, Ленинский район, сельское поселение Рождественское, дер.Малахово, д.1. Кадастровый (или условный) номер объекта: 71:14:010201:616.</t>
  </si>
  <si>
    <t>71:14:010201:0337</t>
  </si>
  <si>
    <t>Земельный участок, категория земель: земли сельскохозяйственного назначения, разрешенное использование: для сельскохозяйственного использования, общей площадью 108930 кв.м., адрес объекта: Тульская область, Ленинский район, сельское поселение Рождественское, дер.Малахово. Кадастровый (или условный) номер объекта: 71:14:010201:0337.</t>
  </si>
  <si>
    <t>71:14:010201:612</t>
  </si>
  <si>
    <t>Земельный участок, категория земель: земли населенных пунктов, разрешенное использование: для жилой застройки, общей площадью 1066 кв.м., адрес объекта: участок находится примерно в 100 м. по направлению на юг от ориентира д.Малахово, расположенного за пределами участка, адрес ориентира: Тульская область, Ленинский район, сельское поселение Рождественское, дер.Малахово, д.1. Кадастровый (или условный) номер объекта: 71:14:010201:612.</t>
  </si>
  <si>
    <t>71:14:010201:507</t>
  </si>
  <si>
    <t>Земельный участок, категория земель: земли населенных пунктов, разрешенное использование: для жилой застройки, общей площадью 1164 кв.м., адрес объекта: участок находится примерно в 300 м. по направлению на юг от ориентира д.Малахово, расположенного за пределами участка, адрес ориентира: Тульская область, Ленинский район, сельское поселение Рождественское, дер.Малахово, д.25. Кадастровый (или условный) номер объекта: 71:14:010201:507.</t>
  </si>
  <si>
    <t>71:14:010201:457</t>
  </si>
  <si>
    <t>Земельный участок, категория земель: земли населенных пунктов, разрешенное использование: для жилой застройки, общей площадью 1172 кв.м., адрес объекта: участок находится примерно в 300 м. по направлению на юг от ориентира д.Малахово, расположенного за пределами участка, адрес ориентира: Тульская область, Ленинский район, сельское поселение Рождественское, дер.Малахово, д.25. Кадастровый (или условный) номер объекта: 71:14:010201:457.</t>
  </si>
  <si>
    <t>71:14:010201:735</t>
  </si>
  <si>
    <t>Земельный участок, категория земель: земли населенных пунктов, разрешенное использование: для жилой застройки, общей площадью 1492 кв.м., адрес объекта: участок находится примерно в 100 м. по направлению на юг от ориентира д.Малахово, расположенного за пределами участка, адрес ориентира: Тульская область, Ленинский район, сельское поселение Рождественское, дер.Малахово, д.1. Кадастровый (или условный) номер объекта: 71:14:010201:735.</t>
  </si>
  <si>
    <t>71:14:010201:736</t>
  </si>
  <si>
    <t>Земельный участок, категория земель: земли населенных пунктов, разрешенное использование: для жилой застройки, общей площадью 1491 кв.м., адрес объекта: участок находится примерно в 100 м. по направлению на юг от ориентира д.Малахово, расположенного за пределами участка, адрес ориентира: Тульская область, Ленинский район, сельское поселение Рождественское, дер.Малахово, д.1. Кадастровый (или условный) номер объекта: 71:14:010201:736.</t>
  </si>
  <si>
    <t>71:14:010201:737</t>
  </si>
  <si>
    <t>Земельный участок, категория земель: земли населенных пунктов, разрешенное использование: для жилой застройки, общей площадью 1491 кв.м., адрес объекта: участок находится примерно в 100 м. по направлению на юг от ориентира д.Малахово, расположенного за пределами участка, адрес ориентира: Тульская область, Ленинский район, сельское поселение Рождественское, дер.Малахово, д.1. Кадастровый (или условный) номер объекта: 71:14:010201:737.</t>
  </si>
  <si>
    <t>71:14:010201:732</t>
  </si>
  <si>
    <t>Земельный участок, категория земель: земли населенных пунктов, разрешенное использование: для жилой застройки, общей площадью 1490 кв.м., адрес объекта: участок находится примерно в 100 м. по направлению на юг от ориентира д.Малахово, расположенного за пределами участка, адрес ориентира: Тульская область, Ленинский район, сельское поселение Рождественское, дер.Малахово, д.1. Кадастровый (или условный) номер объекта: 71:14:010201:732.</t>
  </si>
  <si>
    <t>71:14:010201:733</t>
  </si>
  <si>
    <t>Земельный участок, категория земель: земли населенных пунктов, разрешенное использование: для жилой застройки, общей площадью 1492 кв.м., адрес объекта: участок находится примерно в 100 м. по направлению на юг от ориентира д.Малахово, расположенного за пределами участка, адрес ориентира: Тульская область, Ленинский район, сельское поселение Рождественское, дер.Малахово, д.1. Кадастровый (или условный) номер объекта: 71:14:010201:733</t>
  </si>
  <si>
    <t>71:14:010201:734</t>
  </si>
  <si>
    <t>Земельный участок, категория земель: земли населенных пунктов, разрешенное использование: для жилой застройки, общей площадью 1490 кв.м., адрес объекта: участок находится примерно в 100 м. по направлению на юг от ориентира д.Малахово, расположенного за пределами участка, адрес ориентира: Тульская область, Ленинский район, сельское поселение Рождественское, дер.Малахово, д.1. Кадастровый (или условный) номер объекта: 71:14:010201:734.</t>
  </si>
  <si>
    <t>71:14:010201:1082</t>
  </si>
  <si>
    <t>Земельный участок, категория земель: земли населенных пунктов, разрешенное использование: для жилой застройки, общей площадью 1173 кв.м., адрес объекта: Тульская область, Ленинский район, сельское поселение Рождественское, дер.Малахово, примерно 270 м. южнее  д.№25. Кадастровый (или условный) номер объекта: 71:14:010201:1082.</t>
  </si>
  <si>
    <t>71:14:010201:1100</t>
  </si>
  <si>
    <t>Земельный участок, категория земель: земли населенных пунктов, разрешенное использование: для жилой застройки, общей площадью 1171 кв.м., адрес объекта: Тульская область, Ленинский район, сельское поселение Рождественское, дер.Малахово, примерно 260 м. южнее  д.№25. Кадастровый (или условный) номер объекта: 71:14:010201:1100.</t>
  </si>
  <si>
    <t>71:14:010201:1088</t>
  </si>
  <si>
    <t>Земельный участок, категория земель: земли населенных пунктов, разрешенное использование: для жилой застройки, общей площадью 1165 кв.м., адрес объекта: Тульская область, Ленинский район, сельское поселение Рождественское, дер.Малахово, примерно 250 м. южнее  д.№25. Кадастровый (или условный) номер объекта: 71:14:010201:1088.</t>
  </si>
  <si>
    <t>71:14:010201:1089</t>
  </si>
  <si>
    <t>Земельный участок, категория земель: земли населенных пунктов, разрешенное использование: для жилой застройки, общей площадью 1181 кв.м., адрес объекта: Тульская область, Ленинский район, сельское поселение Рождественское, дер.Малахово, примерно 250 м. юго-восточнее д.№25. Кадастровый (или условный) номер объекта: 71:14:010201:1089.</t>
  </si>
  <si>
    <t>71:14:010201:1101</t>
  </si>
  <si>
    <t>Земельный участок, категория земель: земли населенных пунктов, разрешенное использование: для жилой застройки, общей площадью 1160 кв.м., адрес объекта: Тульская область, Ленинский район, сельское поселение Рождественское, дер.Малахово, примерно 255 м. юго-восточнее д.№25. Кадастровый (или условный) номер объекта: 71:14:010201:1101.</t>
  </si>
  <si>
    <t>71:14:010201:1105</t>
  </si>
  <si>
    <t>Земельный участок, категория земель: земли населенных пунктов, разрешенное использование: для жилой застройки, общей площадью 1153 кв.м., адрес объекта: Тульская область, Ленинский район, сельское поселение Рождественское, дер.Малахово, примерно 260 м. юго-восточнее д.№25. Кадастровый (или условный) номер объекта: 71:14:010201:1105.</t>
  </si>
  <si>
    <t>71:14:010201:1109</t>
  </si>
  <si>
    <t>Земельный участок, категория земель: земли населенных пунктов, разрешенное использование: для жилой застройки, общей площадью 1291 кв.м., адрес объекта: Тульская область, Ленинский район, сельское поселение Рождественское, дер.Малахово, примерно 280 м. юго-восточнее д.№25. Кадастровый (или условный) номер объекта: 71:14:010201:1109.</t>
  </si>
  <si>
    <t>71:14:010201:454</t>
  </si>
  <si>
    <t>Земельный участок, категория земель: земли населенных пунктов, разрешенное использование: для жилой застройки, общей площадью 1164 кв.м., адрес объекта: участок находится примерно в 300 м. по направлению на юг от ориентира д.Малахово, расположенного за пределами участка, адрес ориентира: Тульская область, Ленинский район, сельское поселение Рождественское, дер.Малахово, д.25. Кадастровый (или условный) номер объекта: 71:14:010201:454.</t>
  </si>
  <si>
    <t>71:14:010201:475</t>
  </si>
  <si>
    <t>Земельный участок, категория земель: земли населенных пунктов, разрешенное использование: для жилой застройки, общей площадью 1173 кв.м., адрес объекта: участок находится примерно в 300 м. по направлению на юг от ориентира д.Малахово, расположенного за пределами участка, адрес ориентира: Тульская область, Ленинский район, сельское поселение Рождественское, дер.Малахово, д.25. Кадастровый (или условный) номер объекта: 71:14:010201:475.</t>
  </si>
  <si>
    <t>71:14:010201:477</t>
  </si>
  <si>
    <t>Земельный участок, категория земель: земли населенных пунктов, разрешенное использование: для жилой застройки, общей площадью 1172 кв.м., адрес объекта: участок находится примерно в 300 м. по направлению на юг от ориентира д.Малахово, расположенного за пределами участка, адрес ориентира: Тульская область, Ленинский район, сельское поселение Рождественское, дер.Малахово, д.25. Кадастровый (или условный) номер объекта: 71:14:010201:477.</t>
  </si>
  <si>
    <t>71:14:010201:506</t>
  </si>
  <si>
    <t>Земельный участок, категория земель: земли населенных пунктов, разрешенное использование: для жилой застройки, общей площадью 1163 кв.м., адрес объекта: участок находится примерно в 300 м. по направлению на юг от ориентира д.Малахово, расположенного за пределами участка, адрес ориентира: Тульская область, Ленинский район, сельское поселение Рождественское, дер.Малахово, д.25. Кадастровый (или условный) номер объекта: 71:14:010201:506.</t>
  </si>
  <si>
    <t>71:14:010201:513</t>
  </si>
  <si>
    <t>Земельный участок, категория земель: земли населенных пунктов, разрешенное использование: для жилой застройки, общей площадью 1173 кв.м., адрес объекта: участок находится примерно в 300 м. по направлению на юг от ориентира д.Малахово, расположенного за пределами участка, адрес ориентира: Тульская область, Ленинский район, сельское поселение Рождественское, дер.Малахово, д.25. Кадастровый (или условный) номер объекта: 71:14:010201:513.</t>
  </si>
  <si>
    <t>71:14:010201:639</t>
  </si>
  <si>
    <t>Земельный участок, категория земель: земли населенных пунктов, разрешенное использование: для жилой застройки, общей площадью 1139 кв.м., адрес объекта: участок находится примерно в 100 м. по направлению на юг от ориентира д.Малахово, расположенного за пределами участка, адрес ориентира: Тульская область, Ленинский район, сельское поселение Рождественское, дер.Малахово, д.1. Кадастровый (или условный) номер объекта: 71:14:010201:639.</t>
  </si>
  <si>
    <t>71:14:010201:609</t>
  </si>
  <si>
    <t>Земельный участок, категория земель: земли населенных пунктов, разрешенное использование: для жилой застройки, общей площадью 1147 кв.м., адрес объекта: участок находится примерно в 100 м. по направлению на юг от ориентира д.Малахово, расположенного за пределами участка, адрес ориентира: Тульская область, Ленинский район, сельское поселение Рождественское, дер.Малахово, д.1. Кадастровый (или условный) номер объекта: 71:14:010201:609.</t>
  </si>
  <si>
    <t>71:14:010201:610</t>
  </si>
  <si>
    <t>Земельный участок, категория земель: земли населенных пунктов, разрешенное использование: для жилой застройки, общей площадью 1148 кв.м., адрес объекта: участок находится примерно в 100 м. по направлению на юг от ориентира д.Малахово, расположенного за пределами участка, адрес ориентира: Тульская область, Ленинский район, сельское поселение Рождественское, дер.Малахово, д.1. Кадастровый (или условный) номер объекта: 71:14:010201:610.</t>
  </si>
  <si>
    <t>71:14:010201:611</t>
  </si>
  <si>
    <t>Земельный участок, категория земель: земли населенных пунктов, разрешенное использование: для жилой застройки, общей площадью 1147 кв.м., адрес объекта: участок находится примерно в 100 м. по направлению на юг от ориентира д.Малахово, расположенного за пределами участка, адрес ориентира: Тульская область, Ленинский район, сельское поселение Рождественское, дер.Малахово, д.1. Кадастровый (или условный) номер объекта: 71:14:010201:611.</t>
  </si>
  <si>
    <t>71:14:010201:613</t>
  </si>
  <si>
    <t>Земельный участок, категория земель: земли населенных пунктов, разрешенное использование: для жилой застройки, общей площадью 1148 кв.м., адрес объекта: участок находится примерно в 100 м. по направлению на юг от ориентира д.Малахово, расположенного за пределами участка, адрес ориентира: Тульская область, Ленинский район, сельское поселение Рождественское, дер.Малахово, д.1. Кадастровый (или условный) номер объекта: 71:14:010201:613.</t>
  </si>
  <si>
    <t>71:14:010201:657</t>
  </si>
  <si>
    <t>Земельный участок, категория земель: земли населенных пунктов, разрешенное использование: для жилой застройки, общей площадью 1220 кв.м., адрес объекта: участок находится примерно в 100 м. по направлению на юг от ориентира д.Малахово, расположенного за пределами участка, адрес ориентира: Тульская область, Ленинский район, сельское поселение Рождественское, дер.Малахово, д.1. Кадастровый (или условный) номер объекта: 71:14:010201:657.</t>
  </si>
  <si>
    <t>71:14:010201:570</t>
  </si>
  <si>
    <t>Земельный участок, категория земель: земли населенных пунктов, разрешенное использование: для жилой застройки, общей площадью 2544 кв.м., адрес объекта: участок находится примерно в 300 м. по направлению на юг от ориентира д.Малахово, расположенного за пределами участка, адрес ориентира: Тульская область, Ленинский район, сельское поселение Рождественское, дер.Малахово, д.25. Кадастровый (или условный) номер объекта: 71:14:010201:570.</t>
  </si>
  <si>
    <t>71:14:010201:599</t>
  </si>
  <si>
    <t>Земельный участок, категория земель: земли населенных пунктов, разрешенное использование: для жилой застройки, общей площадью 1131 кв.м., адрес объекта: участок находится примерно в 100 м. по направлению на юг от ориентира д.Малахово, расположенного за пределами участка, адрес ориентира: Тульская область, Ленинский район, сельское поселение Рождественское, дер.Малахово, д.25. Кадастровый (или условный) номер объекта: 71:14:010201:599.</t>
  </si>
  <si>
    <t>71:14:010201:462</t>
  </si>
  <si>
    <t>Земельный участок, категория земель: земли населенных пунктов, разрешенное использование: для жилой застройки, общей площадью 1163 кв.м., адрес объекта: участок находится примерно в 300 м. по направлению на юг от ориентира д.Малахово, расположенного за пределами участка, адрес ориентира: Тульская область, Ленинский район, сельское поселение Рождественское, дер.Малахово, д.25. Кадастровый (или условный) номер объекта: 71:14:010201:462.</t>
  </si>
  <si>
    <t>71:14:010201:585</t>
  </si>
  <si>
    <t>Земельный участок, категория земель: земли населенных пунктов, разрешенное использование: для жилой застройки, общей площадью 1190 кв.м., адрес объекта: участок находится примерно в 300 м. по направлению на юг от ориентира д.Малахово, расположенного за пределами участка, адрес ориентира: Тульская область, Ленинский район, сельское поселение Рождественское, дер.Малахово, д.25. Кадастровый (или условный) номер объекта: 71:14:010201:585.</t>
  </si>
  <si>
    <t>71:14:010201:582</t>
  </si>
  <si>
    <t>Земельный участок, категория земель: земли населенных пунктов, разрешенное использование: для жилой застройки, общей площадью 2544 кв.м., адрес объекта: участок находится примерно в 300 м. по направлению на юг от ориентира д.Малахово, расположенного за пределами участка, адрес ориентира: Тульская область, Ленинский район, сельское поселение Рождественское, дер.Малахово, д.25. Кадастровый (или условный) номер объекта: 71:14:010201:582.</t>
  </si>
  <si>
    <t>71:14:010201:459</t>
  </si>
  <si>
    <t>Земельный участок, категория земель: земли населенных пунктов, разрешенное использование: для жилой застройки, общей площадью 1172 кв.м., адрес объекта: участок находится примерно в 300 м. по направлению на юг от ориентира д.Малахово, расположенного за пределами участка, адрес ориентира: Тульская область, Ленинский район, сельское поселение Рождественское, дер.Малахово, д.25. Кадастровый (или условный) номер объекта: 71:14:010201:459.</t>
  </si>
  <si>
    <t>71:14:010201:473</t>
  </si>
  <si>
    <t>Земельный участок, категория земель: земли населенных пунктов, разрешенное использование: для жилой застройки, общей площадью 1173 кв.м., адрес объекта: участок находится примерно в 300 м. по направлению на юг от ориентира д.Малахово, расположенного за пределами участка, адрес ориентира: Тульская область, Ленинский район, сельское поселение Рождественское, дер.Малахово, д.25. Кадастровый (или условный) номер объекта: 71:14:010201:473.</t>
  </si>
  <si>
    <t>71:14:010201:461</t>
  </si>
  <si>
    <t>Земельный участок, категория земель: земли населенных пунктов, разрешенное использование: для жилой застройки, общей площадью 1164 кв.м., адрес объекта: участок находится примерно в 300 м. по направлению на юг от ориентира д.Малахово, расположенного за пределами участка, адрес ориентира: Тульская область, Ленинский район, сельское поселение Рождественское, дер.Малахово, д.25. Кадастровый (или условный) номер объекта: 71:14:010201:461.</t>
  </si>
  <si>
    <t>71:14:010201:859</t>
  </si>
  <si>
    <t>Земельный участок, категория земель: земли населенных пунктов, разрешенное использование: для жилой застройки, общей площадью 40152 кв.м., адрес объекта: Тульская область, Ленинский район, сельское поселение Рождественское. Кадастровый (или условный) номер объекта: 71:14:010201:859.</t>
  </si>
  <si>
    <t>71:14:010201:0012</t>
  </si>
  <si>
    <t>Земельный участок, категория земель: земли сельскохозяйственного назначения, разрешенное использование: для сельскохозяйственного использования, общей площадью 239200 кв.м., адрес объекта: Тульская область, Ленинский район, сельское поселение Рождественское, расположен восточнее 50-300 м. восточной-юго-восточной окраины дер.Малахово. Кадастровый (или условный) номер объекта: 71:14:010201:0012.</t>
  </si>
  <si>
    <t>71:14:010201:864</t>
  </si>
  <si>
    <t>Земельный участок, категория земель: земли населенных пунктов, разрешенное использование: для жилой застройки, общей площадью 38927 кв.м., адрес объекта: Тульская область, Ленинский район, сельское поселение Рождественское, кадастровый номер: 71:14:010201:864.</t>
  </si>
  <si>
    <t>71:14:010201:0014</t>
  </si>
  <si>
    <t>Земельный участок, категория земель: земли сельскохозяйственного назначения, разрешенное использование: для сельскохозяйственного использования, общей площадью 149100кв.м., адрес объекта: Тульская область, Ленинский район, сельское поселение Рождественское, расположен юго-восточнее 400 м. юго-восточной окраины дер.Малахово. Кадастровый (или условный) номер объекта: 71:14:010201:0014.</t>
  </si>
  <si>
    <t>71:14:010201:474</t>
  </si>
  <si>
    <t>Земельный участок, категория земель: земли населенных пунктов, разрешенное использование: для жилой застройки, общей площадью 1174 кв.м., адрес объекта: участок находится примерно в 300 м. по направлению на юг от ориентира д.Малахово, расположенного за пределами участка, адрес ориентира: Тульская область, Ленинский район, сельское поселение Рождественское, дер.Малахово, д.25. Кадастровый (или условный) номер объекта: 71:14:010201:474.</t>
  </si>
  <si>
    <t>71:14:010201:476</t>
  </si>
  <si>
    <t>Земельный участок, категория земель: земли населенных пунктов, разрешенное использование: для жилой застройки, общей площадью 1173 кв.м., адрес объекта: участок находится примерно в 300 м. по направлению на юг от ориентира д.Малахово, расположенного за пределами участка, адрес ориентира: Тульская область, Ленинский район, сельское поселение Рождественское, дер.Малахово, д.25. Кадастровый (или условный) номер объекта: 71:14:010201:476.</t>
  </si>
  <si>
    <t>71:14:010201:478</t>
  </si>
  <si>
    <t>Земельный участок, категория земель: земли населенных пунктов, разрешенное использование: для жилой застройки, общей площадью 1172 кв.м., адрес объекта: участок находится примерно в 300 м. по направлению на юг от ориентира д.Малахово, расположенного за пределами участка, адрес ориентира: Тульская область, Ленинский район, сельское поселение Рождественское, дер.Малахово, д.25. Кадастровый (или условный) номер объекта: 71:14:010201:478.</t>
  </si>
  <si>
    <t>71:14:010201:0336</t>
  </si>
  <si>
    <t>Земельный участок, категория земель: земли населенных пунктов, разрешенное использование: для жилой застройки, общей площадью 202770 кв.м., адрес объекта: Тульская область, Ленинский район, сельское поселение Рождественское. Кадастровый (или условный) номер объекта: 71:14:010201:0336.</t>
  </si>
  <si>
    <t>71:14:010201:579</t>
  </si>
  <si>
    <t>Земельный участок, категория земель: земли населенных пунктов, разрешенное использование: для жилой застройки, общей площадью 2535 кв.м., адрес объекта: участок находится примерно в 300 м. по направлению на юг от ориентира д.Малахово, расположенного за пределами участка, адрес ориентира: Тульская область, Ленинский район, сельское поселение Рождественское, дер.Малахово, д.25. Кадастровый (или условный) номер объекта: 71:14:010201:579.</t>
  </si>
  <si>
    <t>71:14:010201:578</t>
  </si>
  <si>
    <t>Земельный участок, категория земель: земли населенных пунктов, разрешенное использование: для жилой застройки, общей площадью 2537 кв.м., адрес объекта: участок находится примерно в 300 м. по направлению на юг от ориентира д.Малахово, расположенного за пределами участка, адрес ориентира: Тульская область, Ленинский район, сельское поселение Рождественское, дер.Малахово, д.25. Кадастровый (или условный) номер объекта: 71:14:010201:578.</t>
  </si>
  <si>
    <t>71:14:010201:574</t>
  </si>
  <si>
    <t>Земельный участок, категория земель: земли населенных пунктов, разрешенное использование: для жилой застройки, общей площадью 2537 кв.м., адрес объекта: участок находится примерно в 300 м. по направлению на юг от ориентира д.Малахово, расположенного за пределами участка, адрес ориентира: Тульская область, Ленинский район, сельское поселение Рождественское, дер.Малахово, д.25. Кадастровый (или условный) номер объекта: 71:14:010201:574.</t>
  </si>
  <si>
    <t>71:14:010201:573</t>
  </si>
  <si>
    <t>Земельный участок, категория земель: земли населенных пунктов, разрешенное использование: для жилой застройки, общей площадью 2535 кв.м., адрес объекта: участок находится примерно в 300 м. по направлению на юг от ориентира д.Малахово, расположенного за пределами участка, адрес ориентира: Тульская область, Ленинский район, сельское поселение Рождественское, дер.Малахово, д.25. Кадастровый (или условный) номер объекта: 71:14:010201:573.</t>
  </si>
  <si>
    <t>71:14:010201:860</t>
  </si>
  <si>
    <t>Земельный участок, категория земель: земли населенных пунктов, разрешенное использование: для жилой застройки, общей площадью 40152 кв.м., адрес объекта: Тульская область, Ленинский район, сельское поселение Рождественское. Кадастровый (или условный) номер объекта: 71:14:010201:860.</t>
  </si>
  <si>
    <t>71:14:010201:586</t>
  </si>
  <si>
    <t>Земельный участок, категория земель: земли населенных пунктов, разрешенное использование: для жилой застройки, общей площадью 14833 кв.м., адрес объекта: участок находится примерно в 300 м. по направлению на юг от ориентира д.Малахово, расположенного за пределами участка, адрес ориентира: Тульская область, Ленинский район, сельское поселение Рождественское, дер.Малахово, д.25. Кадастровый (или условный) номер объекта: 71:14:010201:586.</t>
  </si>
  <si>
    <t>71:14:010201:588</t>
  </si>
  <si>
    <t>Земельный участок, категория земель: земли населенных пунктов, разрешенное использование: для жилой застройки, общей площадью 27278 кв.м., адрес объекта: участок находится примерно в 300 м. по направлению на юг от ориентира д.Малахово, расположенного за пределами участка, адрес ориентира: Тульская область, Ленинский район, сельское поселение Рождественское, дер.Малахово, д.25. Кадастровый (или условный) номер объекта: 71:14:010201:588.</t>
  </si>
  <si>
    <t>71:14:010201:504</t>
  </si>
  <si>
    <t>Земельный участок, категория земель: земли населенных пунктов, разрешенное использование: для жилой застройки, общей площадью 1490 кв.м., адрес объекта: участок находится примерно в 300 м. по направлению на юг от ориентира д.Малахово, расположенного за пределами участка, адрес ориентира: Тульская область, Ленинский район, сельское поселение Рождественское, дер.Малахово, д.25. Кадастровый (или условный) номер объекта: 71:14:010201:504.</t>
  </si>
  <si>
    <t>71:14:010201:503</t>
  </si>
  <si>
    <t>Земельный участок, категория земель: земли населенных пунктов, разрешенное использование: для жилой застройки, общей площадью 1491 кв.м., адрес объекта: участок находится примерно в 300 м. по направлению на юг от ориентира д.Малахово, расположенного за пределами участка, адрес ориентира: Тульская область, Ленинский район, сельское поселение Рождественское, дер.Малахово, д.25. Кадастровый (или условный) номер объекта: 71:14:010201:503.</t>
  </si>
  <si>
    <t>71:14:010201:487</t>
  </si>
  <si>
    <t>Земельный участок, категория земель: земли населенных пунктов, разрешенное использование: для жилой застройки, общей площадью 1427 кв.м., адрес объекта: участок находится примерно в 300 м. по направлению на юг от ориентира д.Малахово, расположенного за пределами участка, адрес ориентира: Тульская область, Ленинский район, сельское поселение Рождественское, дер.Малахово, д.25. Кадастровый (или условный) номер объекта: 71:14:010201:487.</t>
  </si>
  <si>
    <t>71:14:010201:17</t>
  </si>
  <si>
    <t>Земельный участок, категория земель: земли населенных пунктов, разрешенное использование: для жилой застройки, общей площадью 32500 кв.м., адрес объекта: Тульская область, Ленинский район, сельское поселение Рождественское, юго-западнее 1250 м. южной окраины д.Малахово. Кадастровый (или условный) номер объекта: 71:14:010201:17.</t>
  </si>
  <si>
    <t>71:14:010201:730</t>
  </si>
  <si>
    <t>Земельный участок, категория земель: земли населенных пунктов, разрешенное использование: для жилой застройки, общей площадью 1682 кв.м., адрес объекта: участок находится примерно в 100 м. по направлению на юг от ориентира д.Малахово, расположенного за пределами участка, адрес ориентира: Тульская область, Ленинский район, сельское поселение Рождественское, дер.Малахово, д.1. Кадастровый (или условный) номер объекта: 71:14:010201:730.</t>
  </si>
  <si>
    <t>71:14:010201:731</t>
  </si>
  <si>
    <t>Земельный участок, категория земель: земли населенных пунктов, разрешенное использование: для жилой застройки, общей площадью 1549 кв.м., адрес объекта: участок находится примерно в 100 м. по направлению на юг от ориентира д.Малахово, расположенного за пределами участка, адрес ориентира: Тульская область, Ленинский район, сельское поселение Рождественское, дер.Малахово, д.1. Кадастровый (или условный) номер объекта: 71:14:010201:731.</t>
  </si>
  <si>
    <t>71:14:010201:18</t>
  </si>
  <si>
    <t>Земельный участок, категория земель: земли сельскохозяйственного назначения, разрешенное использование: для сельскохозяйственного использования, общей площадью 138300 кв.м., адрес объекта: Тульская область, Ленинский район, сельское поселение Рождественское, расположен западнее 500 м. западной окраины д.Малахово. Кадастровый (или условный) номер объекта: 71:14:010201:18.</t>
  </si>
  <si>
    <t>71:14:010201:0247</t>
  </si>
  <si>
    <t>Земельный участок,  категория земель: земли сельскохозяйственного назначения, разрешенное использование: для сельскохозяйственного использования, общей площадью 23000 кв.м., адрес объекта: Тульская область, Ленинский район, сельское поселение Рождественское, 300 м. юго-западнее д.Малахово. Кадастровый (или условный) номер объекта: 71:14:010201:0247.</t>
  </si>
  <si>
    <t>71:14:010201:696</t>
  </si>
  <si>
    <t>Земельный участок, категория земель: земли населенных пунктов, разрешенное использование: для жилой застройки, общей площадью 1435 кв.м., адрес объекта: участок находится примерно в 100 м. по направлению на юг от ориентира д.Малахово, расположенного за пределами участка, адрес ориентира: Тульская область, Ленинский район, сельское поселение Рождественское, дер.Малахово, д.1. Кадастровый (или условный) номер объекта: 71:14:010201:696.</t>
  </si>
  <si>
    <t>71:14:010201:686</t>
  </si>
  <si>
    <t>Земельный участок, категория земель: земли населенных пунктов, разрешенное использование: для жилой застройки, общей площадью 1528 кв.м., адрес объекта: участок находится примерно в 100 м. по направлению на юг от ориентира д.Малахово, расположенного за пределами участка, адрес ориентира: Тульская область, Ленинский район, сельское поселение Рождественское, дер.Малахово, д.1. Кадастровый (или условный) номер объекта: 71:14:010201:686.</t>
  </si>
  <si>
    <t>71:14:010201:687</t>
  </si>
  <si>
    <t>Земельный участок, категория земель: земли населенных пунктов, разрешенное использование: для жилой застройки, общей площадью 1197 кв.м., адрес объекта: участок находится примерно в 100 м. по направлению на юг от ориентира д.Малахово, расположенного за пределами участка, адрес ориентира: Тульская область, Ленинский район, сельское поселение Рождественское, дер.Малахово, д.1. Кадастровый (или условный) номер объекта: 71:14:010201:687.</t>
  </si>
  <si>
    <t>71:14:010201:742</t>
  </si>
  <si>
    <t>Земельный участок, категория земель: земли населенных пунктов, разрешенное использование: для жилой застройки, общей площадью 999 кв.м., адрес объекта: участок находится примерно в 100 м. по направлению на юг от ориентира д.Малахово, расположенного за пределами участка, адрес ориентира: Тульская область, Ленинский район, сельское поселение Рождественское, дер.Малахово, д.1. Кадастровый (или условный) номер объекта: 71:14:010201:742.</t>
  </si>
  <si>
    <t>71:14:010201:723</t>
  </si>
  <si>
    <t>Земельный участок, категория земель: земли населенных пунктов, разрешенное использование: для жилой застройки, общей площадью 973 кв.м., адрес объекта: участок находится примерно в 100 м. по направлению на юг от ориентира д.Малахово, расположенного за пределами участка, адрес ориентира: Тульская область, Ленинский район, сельское поселение Рождественское, дер.Малахово, д.1. Кадастровый (или условный) номер объекта: 71:14:010201:723.</t>
  </si>
  <si>
    <t>71:14:010201:724</t>
  </si>
  <si>
    <t>Земельный участок, категория земель: земли населенных пунктов, разрешенное использование: для жилой застройки, общей площадью 948 кв.м., адрес объекта: участок находится примерно в 100 м. по направлению на юг от ориентира д.Малахово, расположенного за пределами участка, адрес ориентира: Тульская область, Ленинский район, сельское поселение Рождественское, дер.Малахово, д.1. Кадастровый (или условный) номер объекта: 71:14:010201:724.</t>
  </si>
  <si>
    <t>71:14:010201:698</t>
  </si>
  <si>
    <t>Земельный участок, категория земель: земли населенных пунктов, разрешенное использование: для жилой застройки, общей площадью 1014 кв.м., адрес объекта: участок находится примерно в 100 м. по направлению на юг от ориентира д.Малахово, расположенного за пределами участка, адрес ориентира: Тульская область, Ленинский район, сельское поселение Рождественское, дер.Малахово, д.1. Кадастровый (или условный) номер объекта: 71:14:010201:698.</t>
  </si>
  <si>
    <t>71:14:010201:712</t>
  </si>
  <si>
    <t>Земельный участок, категория земель: земли населенных пунктов, разрешенное использование: для жилой застройки, общей площадью 1015 кв.м., адрес объекта: участок находится примерно в 100 м. по направлению на юг от ориентира д.Малахово, расположенного за пределами участка, адрес ориентира: Тульская область, Ленинский район, сельское поселение Рождественское, дер.Малахово, д.1. Кадастровый (или условный) номер объекта: 71:14:010201:712.</t>
  </si>
  <si>
    <t>71:14:010201:713</t>
  </si>
  <si>
    <t>Земельный участок, категория земель: земли населенных пунктов, разрешенное использование: для жилой застройки, общей площадью 1016 кв.м., адрес объекта: участок находится примерно в 100 м. по направлению на юг от ориентира д.Малахово, расположенного за пределами участка, адрес ориентира: Тульская область, Ленинский район, сельское поселение Рождественское, дер.Малахово, д.1. Кадастровый (или условный) номер объекта: 71:14:010201:713.</t>
  </si>
  <si>
    <t>71:14:010201:619</t>
  </si>
  <si>
    <t>Земельный участок, категория земель: земли населенных пунктов, разрешенное использование: для жилой застройки, общей площадью 1064 кв.м., адрес объекта: участок находится примерно в 100 м. по направлению на юг от ориентира д.Малахово, расположенного за пределами участка, адрес ориентира: Тульская область, Ленинский район, сельское поселение Рождественское, дер.Малахово, д.1. Кадастровый (или условный) номер объекта: 71:14:010201:619.</t>
  </si>
  <si>
    <t>71:14:010201:621</t>
  </si>
  <si>
    <t>Земельный участок, категория земель: земли населенных пунктов, разрешенное использование: для жилой застройки, общей площадью 1044 кв.м., адрес объекта: участок находится примерно в 100 м. по направлению на юг от ориентира д.Малахово, расположенного за пределами участка, адрес ориентира: Тульская область, Ленинский район, сельское поселение Рождественское, дер.Малахово, д.1. Кадастровый (или условный) номер объекта: 71:14:010201:621.</t>
  </si>
  <si>
    <t>71:14:010201:618</t>
  </si>
  <si>
    <t>Земельный участок, категория земель: земли населенных пунктов, разрешенное использование: для жилой застройки, общей площадью 1088 кв.м., адрес объекта: участок находится примерно в 100 м. по направлению на юг от ориентира д.Малахово, расположенного за пределами участка, адрес ориентира: Тульская область, Ленинский район, сельское поселение Рождественское, дер.Малахово, д.1. Кадастровый (или условный) номер объекта: 71:14:010201:618.</t>
  </si>
  <si>
    <t>71:14:010201:615</t>
  </si>
  <si>
    <t>Земельный участок, категория земель: земли населенных пунктов, разрешенное использование: для жилой застройки, общей площадью 1088 кв.м., адрес объекта: участок находится примерно в 100 м. по направлению на юг от ориентира д.Малахово, расположенного за пределами участка, адрес ориентира: Тульская область, Ленинский район, сельское поселение Рождественское, дер.Малахово, д.1. Кадастровый (или условный) номер объекта: 71:14:010201:615.</t>
  </si>
  <si>
    <t>71:14:010201:688</t>
  </si>
  <si>
    <t>Земельный участок, категория земель: земли населенных пунктов, разрешенное использование: для жилой застройки, общей площадью 1076 кв.м., адрес объекта: участок находится примерно в 100 м. по направлению на юг от ориентира д.Малахово, расположенного за пределами участка, адрес ориентира: Тульская область, Ленинский район, сельское поселение Рождественское, дер.Малахово, д.1. Кадастровый (или условный) номер объекта: 71:14:010201:688.</t>
  </si>
  <si>
    <t>71:14:010201:682</t>
  </si>
  <si>
    <t>Земельный участок, категория земель: земли населенных пунктов, разрешенное использование: для жилой застройки, общей площадью 1105 кв.м., адрес объекта: участок находится примерно в 100 м. по направлению на юг от ориентира д.Малахово, расположенного за пределами участка, адрес ориентира: Тульская область, Ленинский район, сельское поселение Рождественское, дер.Малахово, д.1. Кадастровый (или условный) номер объекта: 71:14:010201:682.</t>
  </si>
  <si>
    <t>71:14:010201:699</t>
  </si>
  <si>
    <t>Земельный участок, категория земель: земли населенных пунктов, разрешенное использование: для жилой застройки, общей площадью 1109 кв.м., адрес объекта: участок находится примерно в 100 м. по направлению на юг от ориентира д.Малахово, расположенного за пределами участка, адрес ориентира: Тульская область, Ленинский район, сельское поселение Рождественское, дер.Малахово, д.1. Кадастровый (или условный) номер объекта: 71:14:010201:699.</t>
  </si>
  <si>
    <t>71:14:010201:715</t>
  </si>
  <si>
    <t>Земельный участок, категория земель: земли населенных пунктов, разрешенное использование: для жилой застройки, общей площадью 1050 кв.м., адрес объекта: участок находится примерно в 100 м. по направлению на юг от ориентира д.Малахово, расположенного за пределами участка, адрес ориентира: Тульская область, Ленинский район, сельское поселение Рождественское, дер.Малахово, д.1. Кадастровый (или условный) номер объекта: 71:14:010201:715.</t>
  </si>
  <si>
    <t>71:14:010201:446</t>
  </si>
  <si>
    <t>Земельный участок, категория земель: земли населенных пунктов, разрешенное использование: для жилой застройки, общей площадью 1073 кв.м., адрес объекта: участок находится примерно в 300 м. по направлению на юг от ориентира д.Малахово, расположенного за пределами участка, адрес ориентира: Тульская область, Ленинский район, сельское поселение Рождественское, дер.Малахово, д.25. Кадастровый (или условный) номер объекта: 71:14:010201:446.</t>
  </si>
  <si>
    <t>71:14:010201:447</t>
  </si>
  <si>
    <t>Земельный участок, категория земель: земли населенных пунктов, разрешенное использование: для жилой застройки, общей площадью 1083 кв.м., адрес объекта: участок находится примерно в 100 м. по направлению на юг от ориентира д.Малахово, расположенного за пределами участка, адрес ориентира: Тульская область, Ленинский район, сельское поселение Рождественское, дер.Малахово, д.1. Кадастровый (или условный) номер объекта: 71:14:010201:447.</t>
  </si>
  <si>
    <t>71:14:010201:654</t>
  </si>
  <si>
    <t>Земельный участок, категория земель: земли населенных пунктов, разрешенное использование: для жилой застройки, общей площадью 1305 кв.м., адрес объекта: участок находится примерно в 100 м. по направлению на юг от ориентира д.Малахово, расположенного за пределами участка, адрес ориентира: Тульская область, Ленинский район, сельское поселение Рождественское, дер.Малахово, д.1. Кадастровый (или условный) номер объекта: 71:14:010201:654.</t>
  </si>
  <si>
    <t>71:14:010201:656</t>
  </si>
  <si>
    <t>Земельный участок, категория земель: земли населенных пунктов, разрешенное использование: для жилой застройки, общей площадью 1318 кв.м., адрес объекта: участок находится примерно в 100 м. по направлению на юг от ориентира д.Малахово, расположенного за пределами участка, адрес ориентира: Тульская область, Ленинский район, сельское поселение Рождественское, дер.Малахово, д.1. Кадастровый (или условный) номер объекта: 71:14:010201:656.</t>
  </si>
  <si>
    <t>71:14:010201:532</t>
  </si>
  <si>
    <t>Земельный участок, категория земель: земли населенных пунктов, разрешенное использование: для жилой застройки, общей площадью 1174 кв.м., адрес объекта: участок находится примерно в 300 м. по направлению на юг от ориентира д.Малахово, расположенного за пределами участка, адрес ориентира: Тульская область, Ленинский район, сельское поселение Рождественское, дер.Малахово, д.25. Кадастровый (или условный) номер объекта: 71:14:010201:532.</t>
  </si>
  <si>
    <t>71:14:010201:542</t>
  </si>
  <si>
    <t>Земельный участок, категория земель: земли населенных пунктов, разрешенное использование: для жилой застройки, общей площадью 1174 кв.м., адрес объекта: участок находится примерно в 300 м. по направлению на юг от ориентира д.Малахово, расположенного за пределами участка, адрес ориентира: Тульская область, Ленинский район, сельское поселение Рождественское, дер.Малахово, д.25. Кадастровый (или условный) номер объекта: 71:14:010201:542.</t>
  </si>
  <si>
    <t>71:14:010201:512</t>
  </si>
  <si>
    <t>Земельный участок, категория земель: земли населенных пунктов, разрешенное использование: для жилой застройки, общей площадью 1173 кв.м., адрес объекта: участок находится примерно в 300 м. по направлению на юг от ориентира д.Малахово, расположенного за пределами участка, адрес ориентира: Тульская область, Ленинский район, сельское поселение Рождественское, дер.Малахово, д.25. Кадастровый (или условный) номер объекта: 71:14:010201:512.</t>
  </si>
  <si>
    <t>71:14:010201:581</t>
  </si>
  <si>
    <t>Земельный участок, категория земель: земли населенных пунктов, разрешенное использование: для жилой застройки, общей площадью 2543 кв.м., адрес объекта: участок находится примерно в 100 м. по направлению на юг от ориентира д.Малахово, расположенного за пределами участка, адрес ориентира: Тульская область, Ленинский район, сельское поселение Рождественское, дер.Малахово, д.1. Кадастровый (или условный) номер объекта: 71:14:010201:581.</t>
  </si>
  <si>
    <t>71:14:010201:246</t>
  </si>
  <si>
    <t>Земельный участок, категория земель: земли населенных пунктов, разрешенное использование: для жилой застройки, общей площадью 117650 кв.м., адрес объекта: установлено относительно ориентира, расположенного за пределами участка. Ориентир дер.Малахово. Участок находится примерно в 1 км. от ориентира  по направлению на юго-запад. Почтовый адрес ориентира: Тульская область, Ленинский район, сельское поселение Рождественское, дер.Малахово. Кадастровый (или условный) номер объекта: 71:14:010201:246.</t>
  </si>
  <si>
    <t>71:14:010201:862</t>
  </si>
  <si>
    <t>Земельный участок, категория земель: земли населенных пунктов, разрешенное использование: для жилой застройки, общей площадью 40152 кв.м., адрес объекта: Тульская область, Ленинский район, сельское поселение Рождественское. Кадастровый номер объекта: 71:14:010201:862.</t>
  </si>
  <si>
    <t>71:14:010201:751</t>
  </si>
  <si>
    <t>Земельный участок, категория земель: земли сельскохозяйственного назначения, разрешенное использование: для сельскохозяйственного использования, общей площадью 39700 кв.м., участок находится примерно в 100 м. по направлению на восток от ориентира участок, расположенного за пределами участка, адрес ориентира: Тульская область, Ленинский район, сельское поселение Рождественское, дер.Малахово и южной и юго-восточной окраиной д.Курлутовка. Кадастровый (или условный) номер объекта: 71:14:010201:751.</t>
  </si>
  <si>
    <t>71:14:010201:1627</t>
  </si>
  <si>
    <t>Земельный участок, категория земель: земли населенных пунктов, разрешенное использование: для строительства и эксплуатации здания кафе, гостинничного комплекса, общей площадью 2440 кв.м., адрес объекта: Тульская область, Ленинский район, сельское поселение Рождественское, дер. Малахово, площадь Курортная, участок №2. Кадастровый номер объекта: 71:14:010201:1627.</t>
  </si>
  <si>
    <t>71:14:010201:1626</t>
  </si>
  <si>
    <t>Земельный участок, категория земель: земли населенных пунктов, разрешенное использование: для строительства и эксплуатации здания кафе, гостинничного комплекса, общей площадью 1591 кв.м., адрес объекта: Тульская область, Ленинский район, сельское поселение Рождественское, дер. Малахово, площадь Курортная, участок №1. Кадастровый номер объекта: 71:14:010201:1626.</t>
  </si>
  <si>
    <t>71:14:010201:1628</t>
  </si>
  <si>
    <t>Земельный участок, категория земель: земли населенных пунктов, разрешенное использование: для строительства и эксплуатации здания кафе, гостинничного комплекса, общей площадью 2852 кв.м., адрес объекта: Тульская область, Ленинский район, сельское поселение Рождественское, дер. Малахово, площадь Курортная, участок №4. Кадастровый номер объекта: 71:14:010201:1628.</t>
  </si>
  <si>
    <t>71:14:010201:1630</t>
  </si>
  <si>
    <t>Земельный участок, категория земель: земли населенных пунктов, разрешенное использование: для строительства и эксплуатации здания кафе, гостинничного комплекса, общей площадью 1196 кв.м., адрес объекта: Тульская область, Ленинский район, сельское поселение Рождественское, дер. Малахово, площадь Курортная, участок №3. Кадастровый номер объекта: 71:14:010201:1630.</t>
  </si>
  <si>
    <t>71:14:010201:749</t>
  </si>
  <si>
    <t>Земельный участок, категория земель: земли сельскохозяйственного назначения, разрешенное использование: для сельскохозяйственного использования, общей площадью 134400 кв.м., адрес объекта: Тульская область, Ленинский район, сельское поселение Рождественское, 0,8 км. юго-западнее дер Малахово. Кадастровый (или условный) номер объекта: 71:14:010201:749.</t>
  </si>
  <si>
    <t>71:14:010201:863</t>
  </si>
  <si>
    <t>Земельный участок, категория земель: земли населенных пунктов, разрешенное использование: для жилой застройки, общей площадью 40202 кв.м., адрес объекта: Тульская область, Ленинский район, сельское поселение Рождественское, кадастровый номер объекта: 71:14:010201:863.</t>
  </si>
  <si>
    <t>71:14:010201:1631</t>
  </si>
  <si>
    <t>Земельный участок, категория земель: земли населенных пунктов, разрешенное использование: для строительства и эксплуатации здания кафе, гостинничного комплекса, общей площадью 6737 кв.м., адрес объекта: Тульская область, Ленинский район, сельское поселение Рождественское, дер. Малахово, площадь Курортная, участок №5. Кадастровый номер объекта: 71:14:010201:1631.</t>
  </si>
  <si>
    <t>71:14:010201:1632</t>
  </si>
  <si>
    <t>Земельный участок, категория земель: земли населенных пунктов, разрешенное использование: для строительства и эксплуатации здания кафе, гостинничного комплекса, общей площадью 6737 кв.м., адрес объекта: Тульская область, Ленинский район, сельское поселение Рождественское, дер. Малахово, площадь Курортная, участок №6. Кадастровый номер объекта: 71:14:010201:1632.</t>
  </si>
  <si>
    <t>71:14:010201:865</t>
  </si>
  <si>
    <t>Земельный участок, категория земель: земли населенных пунктов, разрешенное использование: для жилой застройки, общей площадью 40103 кв.м., адрес объекта: Тульская область, Ленинский район, сельское поселение Рождественское, кадастровый (или условный) номер: 71:14:010201:865.</t>
  </si>
  <si>
    <t>71:14:010201:1629</t>
  </si>
  <si>
    <t>Земельный участок функционально обеспечивающий эксплуатацию расположенного на нем сооружения, категория земель: земли населенных пунктов, разрешенное использование: для жилой застройки, общей площадью 98927 кв.м., адрес объекта: Тульская область, Ленинский район, сельское поселение Рождественское, деревня Малахово, участок №179. Кадастровый номер: 71:14:010201:1629.</t>
  </si>
  <si>
    <t>71:14:010201:575</t>
  </si>
  <si>
    <t>Земельный участок, категория земель: земли населенных пунктов, разрешенное использование: для жилой застройки, общей площадью 2546 кв.м., адрес объекта: участок находится примерно в 300 м. по направлению на юг от ориентира д.Малахово, расположенного за пределами участка, адрес ориентира: Тульская область, Ленинский район, сельское поселение Рождественское, дер.Малахово, д.25. Кадастровый номер объекта: 71:14:010201:575.</t>
  </si>
  <si>
    <t>71:14:010201:1115</t>
  </si>
  <si>
    <t>Земельный участок, категория земель: земли населенных пунктов, разрешенное использование: для жилой застройки, общей площадью 1180 кв.м., адрес объекта: Тульская область, Ленинский район, сельское поселение Рождественское, дер.Малахово, примерно 280 м. южнее д. №25. Кадастровый номер объекта: 71:14:010201:1115.</t>
  </si>
  <si>
    <t>71:14:010201:1094</t>
  </si>
  <si>
    <t>Земельный участок, категория земель: земли населенных пунктов, разрешенное использование: для жилой застройки, общей площадью 1182 кв.м., адрес объекта: Тульская область, Ленинский район, сельское поселение Рождественское, дер.Малахово, примерно 280 м. южнее д. №25. Кадастровый номер объекта: 71:14:010201:1094.</t>
  </si>
  <si>
    <t>71:14:010201:1079</t>
  </si>
  <si>
    <t>Земельный участок, категория земель: земли населенных пунктов, разрешенное использование: для жилой застройки, общей площадью 1187 кв.м., адрес объекта: Тульская область, Ленинский район, сельское поселение Рождественское, дер.Малахово, примерно 280 м. южнее д. №25. Кадастровый номер объекта: 71:14:010201:1079.</t>
  </si>
  <si>
    <t>71:14:010201:714</t>
  </si>
  <si>
    <t>Земельный участок, категория земель: земли населенных пунктов, разрешенное использование: для жилой застройки, общей площадью 970 кв.м., адрес объекта: участок находится примерно в 100 м. по направлению на юг от ориентира д.Малахово, расположенного за пределами участка, адрес ориентира: Тульская область, Ленинский район, сельское поселение Рождественское, дер.Малахово, д.25. Кадастровый номер объекта: 71:14:010201:714.</t>
  </si>
  <si>
    <t>71:14:010201:600</t>
  </si>
  <si>
    <t>Земельный участок, категория земель: земли населенных пунктов, разрешенное использование: для жилой застройки, общей площадью 1201 кв.м., адрес объекта: участок находится примерно в 100 м. по направлению на юг от ориентира д.Малахово, расположенного за пределами участка, адрес ориентира: Тульская область, Ленинский район, сельское поселение Рождественское, дер.Малахово, д.25. Кадастровый номер объекта: 71:14:010201:600.</t>
  </si>
  <si>
    <t>71:14:010201:658</t>
  </si>
  <si>
    <t>Земельный участок, категория земель: земли населенных пунктов, разрешенное использование: для жилой застройки, общей площадью 1269 кв.м., адрес объекта: участок находится примерно в 100 м. по направлению на юг от ориентира: Тульская область, Ленинский район, сельское поселение Рождественское, дер.Малахово. Кадастровый номер объекта: 71:14:010201:658.</t>
  </si>
  <si>
    <t>71:14:010201:673</t>
  </si>
  <si>
    <t>Земельный участок, категория земель: земли населенных пунктов, разрешенное использование: для жилой застройки, общей площадью 2636 кв.м., адрес объекта: участок находится примерно в 100 м. по направлению на юг от ориентира д.Малахово, расположенного за пределами участка, адрес ориентира: Тульская область, Ленинский район, сельское поселение Рождественское, дер.Малахово, д.1. Кадастровый (или условный) номер объекта: 71:14:010201:673.</t>
  </si>
  <si>
    <t>71:14:010201:552</t>
  </si>
  <si>
    <t>Земельный участок, категория земель: земли населенных пунктов, разрешенное использование: для жилой застройки, общей площадью 2640 кв.м., адрес объекта: участок находится примерно в 300 м. по направлению на юг от ориентира д.Малахово, расположенного за пределами участка, адрес ориентира: Тульская область, Ленинский район, сельское поселение Рождественское, дер.Малахово, д.25. Кадастровый номер объекта: 71:14:010201:552.</t>
  </si>
  <si>
    <t>71:14:010201:580</t>
  </si>
  <si>
    <t>Земельный участок, категория земель: земли населенных пунктов, разрешенное использование: для жилой застройки, общей площадью 2545 кв.м., адрес объекта: участок находится примерно в 300 м. по направлению на юг от ориентира д.Малахово, расположенного за пределами участка, адрес ориентира: Тульская область, Ленинский район, сельское поселение Рождественское, дер.Малахово, д.25. Кадастровый номер объекта: 71:14:010201:580.</t>
  </si>
  <si>
    <t>71:14:010201:1085</t>
  </si>
  <si>
    <t>Земельный участок, категория земель: земли населенных пунктов, разрешенное использование: для жилой застройки, общей площадью 2875 кв.м., адрес объекта: Тульская область, Ленинский район, сельское поселение Рождественское, дер.Малахово, примерно 690 м. южнее д.№25. Кадастровый номер объекта: 71:14:010201:1085.</t>
  </si>
  <si>
    <t>71:14:010201:463</t>
  </si>
  <si>
    <t>Земельный участок, категория земель: земли населенных пунктов, разрешенное использование: для жилой застройки, общей площадью 1156 кв.м., адрес объекта: участок находится примерно в 300 м. по направлению на юг от ориентира д.Малахово, расположенного за пределами участка, адрес ориентира: Тульская область, Ленинский район, сельское поселение Рождественское, дер.Малахово, д.25. Кадастровый (или условный) номер объекта: 71:14:010201:463.</t>
  </si>
  <si>
    <t>71:14:010201:464</t>
  </si>
  <si>
    <t>Земельный участок, категория земель: земли населенных пунктов, разрешенное использование: для жилой застройки, общей площадью 1129 кв.м., адрес объекта: участок находится примерно в 300 м. по направлению на юг от ориентира д.Малахово, расположенного за пределами участка, адрес ориентира: Тульская область, Ленинский район, сельское поселение Рождественское, дер.Малахово, д.25. Кадастровый (или условный) номер объекта: 71:14:010201:464.</t>
  </si>
  <si>
    <t>71:14:010201:488</t>
  </si>
  <si>
    <t>Земельный участок, категория земель: земли населенных пунктов, разрешенное использование: для жилой застройки, общей площадью 1347 кв.м., адрес объекта: участок находится примерно в 300 м. по направлению на юг от ориентира д.Малахово, расположенного за пределами участка, адрес ориентира: Тульская область, Ленинский район, сельское поселение Рождественское, дер.Малахово, д.25. Кадастровый (или условный) номер объекта: 71:14:010201:488.</t>
  </si>
  <si>
    <t>71:14:010201:494</t>
  </si>
  <si>
    <t>Земельный участок, категория земель: земли населенных пунктов, разрешенное использование: для жилой застройки, общей площадью 1156 кв.м., адрес объекта: участок находится примерно в 300 м. по направлению на юг от ориентира д.Малахово, расположенного за пределами участка, адрес ориентира: Тульская область, Ленинский район, сельское поселение Рождественское, дер.Малахово, д.25. Кадастровый (или условный) номер объекта: 71:14:010201:494.</t>
  </si>
  <si>
    <t>71:14:010201:495</t>
  </si>
  <si>
    <t>Земельный участок, категория земель: земли населенных пунктов, разрешенное использование: для жилой застройки, общей площадью 1156 кв.м., адрес объекта: участок находится примерно в 300 м. по направлению на юг от ориентира д.Малахово, расположенного за пределами участка, адрес ориентира: Тульская область, Ленинский район, сельское поселение Рождественское, дер.Малахово, д.25. Кадастровый (или условный) номер объекта: 71:14:010201:495.</t>
  </si>
  <si>
    <t>71:14:010201:858</t>
  </si>
  <si>
    <t>Земельный участок, категория земель: земли населенных пунктов, разрешенное использование: для жилой застройки, общей площадью 40152 кв.м., адрес объекта: Тульская область, Ленинский район, сельское поселение Рождественское, кадастровый (или условный) номер: 71:14:010201:858.</t>
  </si>
  <si>
    <t>71:14:010201:857</t>
  </si>
  <si>
    <t>Земельный участок, категория земель: земли населенных пунктов, разрешенное использование: для жилой застройки, общей площадью 40152 кв.м., адрес объекта: Тульская область, Ленинский район, сельское поселение Рождественское, кадастровый (или условный) номер: 71:14:010201:857.</t>
  </si>
  <si>
    <t>71:14:010201:523</t>
  </si>
  <si>
    <t>Земельный участок, категория земель: земли населенных пунктов, разрешенное использование: для жилой застройки, общей площадью 836 кв.м., адрес объекта: участок находится примерно в 300 м. по направлению на юг от ориентира д.Малахово, расположенного за пределами участка, адрес ориентира: Тульская область, Ленинский район, сельское поселение Рождественское, дер.Малахово, д.25. Кадастровый (или условный) номер объекта: 71:14:010201:523.</t>
  </si>
  <si>
    <t>71:14:010201:537</t>
  </si>
  <si>
    <t>Земельный участок, категория земель: земли населенных пунктов, разрешенное использование: для жилой застройки, общей площадью 789 кв.м., адрес объекта: участок находится примерно в 300 м. по направлению на юг от ориентира д.Малахово, расположенного за пределами участка, адрес ориентира: Тульская область, Ленинский район, сельское поселение Рождественское, дер.Малахово, д.25. Кадастровый (или условный) номер объекта: 71:14:010201:537.</t>
  </si>
  <si>
    <t>71:14:010201:538</t>
  </si>
  <si>
    <t>Земельный участок, категория земель: земли населенных пунктов, разрешенное использование: для жилой застройки, общей площадью 809 кв.м., адрес объекта: участок находится примерно в 300 м. по направлению на юг от ориентира д.Малахово, расположенного за пределами участка, адрес ориентира: Тульская область, Ленинский район, сельское поселение Рождественское, дер.Малахово, д.25. Кадастровый (или условный) номер объекта: 71:14:010201:538.</t>
  </si>
  <si>
    <t>71:14:010201:540</t>
  </si>
  <si>
    <t>Земельный участок, категория земель: земли населенных пунктов, разрешенное использование: для жилой застройки, общей площадью 848 кв.м., адрес объекта: участок находится примерно в 300 м. по направлению на юг от ориентира д.Малахово, расположенного за пределами участка, адрес ориентира: Тульская область, Ленинский район, сельское поселение Рождественское, дер.Малахово, д.25. Кадастровый (или условный) номер объекта: 71:14:010201:540.</t>
  </si>
  <si>
    <t>71:14:010201:539</t>
  </si>
  <si>
    <t>Земельный участок, категория земель: земли населенных пунктов, разрешенное использование: для жилой застройки, общей площадью 828 кв.м., адрес объекта: участок находится примерно в 300 м. по направлению на юг от ориентира д.Малахово, расположенного за пределами участка, адрес ориентира: Тульская область, Ленинский район, сельское поселение Рождественское, дер.Малахово, д.25. Кадастровый (или условный) номер объекта: 71:14:010201:539.</t>
  </si>
  <si>
    <t>71:14:010201:738</t>
  </si>
  <si>
    <t>Земельный участок, категория земель: земли населенных пунктов, разрешенное использование: для жилой застройки, общей площадью 9 кв.м., адрес объекта: участок находится примерно в 100 м. по направлению на юг от ориентира д.Малахово, расположенного за пределами участка, адрес ориентира: Тульская область, Ленинский район, сельское поселение Рождественское, дер.Малахово, д.1. Кадастровый (или условный) номер объекта: 71:14:010201:738.</t>
  </si>
  <si>
    <t>71:14:010201:740</t>
  </si>
  <si>
    <t>Земельный участок, категория земель: земли населенных пунктов, разрешенное использование: для жилой застройки, общей площадью 25 кв.м., адрес объекта: участок находится примерно в 100 м. по направлению на юг от ориентира д.Малахово, расположенного за пределами участка, адрес ориентира: Тульская область, Ленинский район, сельское поселение Рождественское, дер.Малахово, д.1. Кадастровый (или условный) номер объекта: 71:14:010201:740.</t>
  </si>
  <si>
    <t>71:14:010201:567</t>
  </si>
  <si>
    <t>Земельный участок, категория земель: земли населенных пунктов, разрешенное использование: для жилой застройки, общей площадью 2 536 кв.м, адрес объекта: участок находится примерно в 300 м по направлению на юг от ориентира д. Малахово, расположенного за пределами участка, адрес ориентира: Тульская обл., Ленинский район, сельское поселение Рождественское, дер. Малахово, дом 25, кадастровый номер: 71:14:010201:567.</t>
  </si>
  <si>
    <t>71:14:010201:568</t>
  </si>
  <si>
    <t>Земельный участок, категория земель: земли населенных пунктов, разрешенное использование: для жилой застройки, общей площадью 2 536 кв.м, адрес объекта: участок находится примерно в 300 м по направлению на юг от ориентира д. Малахово, расположенного за пределами участка, адрес ориентира: Тульская обл., Ленинский район, сельское поселение Рождественское, дер. Малахово, дом 25, кадастровый номер 71:14:010201:568.</t>
  </si>
  <si>
    <t>71:14:010201:569</t>
  </si>
  <si>
    <t>Земельный участок, категория земель: земли населенных пунктов, разрешенное использование: для жилой застройки, общей площадью 2 543 кв.м, адрес объекта: участок находится примерно в 300 м по направлению на юг от ориентира д. Малахово, расположенного за пределами участка, адрес ориентира: Тульская обл., Ленинский район, сельское поселение Рождественское, дер. Малахово, дом 25, кадастровый номер 71:14:010201:569.</t>
  </si>
  <si>
    <t>71:14:010201:861</t>
  </si>
  <si>
    <t>Земельный участок, категория земель: земли населенных пунктов, разрешенное использование: для жилой застройки, общей площадью 40 152 кв.м., расположенный по адресу: Тульская область, Ленинский район, сельское поселение Рождественское, кадастровый номер 71:14:010201:861.</t>
  </si>
  <si>
    <t xml:space="preserve">Экспресс ойл </t>
  </si>
  <si>
    <t>71:14:010201:1114</t>
  </si>
  <si>
    <t>71:14:010203:293</t>
  </si>
  <si>
    <t>Земельный участок,категория земель: Земли промышленности, энергетики, транспорта, связи, радиовещания, телевидения, информатики, земли для обеспечения космической деятельности, земли обороны, безопасности и земли иного специального назначения, разрешенное использование: для строительства очистных сооружений и канатной дороги для подъема лыжников, общей площадью 16800 кв.м., обл. Тульская, р-н Ленинский, с/пос. Рождественское, деревня Малахово, дом 2</t>
  </si>
  <si>
    <t>Земли промышленности, энергетики, транспорта, связи, радиовещания, телевидения, информатики, земли для обеспечения космической деятельности, земли обороны, безопасности и земли иного специального назначения, общей площадью 58 800 кв.м., Тульская область, Ленинский район, с/п Рождественское, деревня Малахово, дом 2; Тульская область, Ленинский район, с/п Рождественское, 1.1 км юго-западнее д. Малахово</t>
  </si>
  <si>
    <t>71:14:010201:644</t>
  </si>
  <si>
    <t>не залог (за РТК)</t>
  </si>
  <si>
    <t xml:space="preserve">не залог (за РТК) </t>
  </si>
  <si>
    <t>Определение АС Тульской области от 23.12.2014
 по делу №А68-3911/2014</t>
  </si>
  <si>
    <t>Примечание</t>
  </si>
  <si>
    <t>Определение АС Тульской области от 26.12.2014
 по делу №А68-3911/2014</t>
  </si>
  <si>
    <t>Определение
 Арбитражного суда
 Московской области по делу 
№А41-13507/2014</t>
  </si>
  <si>
    <t>Определение Арбитражного
 суда Московской области от 16.06.2014
по делу№А41-13507/2014</t>
  </si>
  <si>
    <t>залог</t>
  </si>
  <si>
    <t>Определение Арбитражного суда
Тульской области по делу 
№А68-4106/2014</t>
  </si>
  <si>
    <t>не залог (ЗА РТК)</t>
  </si>
  <si>
    <t>Постановление Десятого 
арбитражного 
апелляционного суда от
 21.10.2015 по делу 
№А41-39053/14</t>
  </si>
  <si>
    <t>Ориентировочная рыночная стоимость ДУА руб.</t>
  </si>
  <si>
    <t>71:14:010201:1833</t>
  </si>
  <si>
    <t>71:14:010201:1769</t>
  </si>
  <si>
    <t>71:14:010201:529</t>
  </si>
  <si>
    <t>71:14:010201:1831</t>
  </si>
  <si>
    <t>71:14:010201:1830</t>
  </si>
  <si>
    <t>71:14:010201:546</t>
  </si>
  <si>
    <t>71:14:010201:1872</t>
  </si>
  <si>
    <t>71:14:010201:1771</t>
  </si>
  <si>
    <t>71:14:010201:493</t>
  </si>
  <si>
    <t>71:14:010201:479</t>
  </si>
  <si>
    <t>71:14:010201:622</t>
  </si>
  <si>
    <t>71:14:010201:1107</t>
  </si>
  <si>
    <t>71:14:010203:294</t>
  </si>
  <si>
    <t>71:14:010203:277</t>
  </si>
  <si>
    <t>71:14:010201:650</t>
  </si>
  <si>
    <t>71:14:010201:608</t>
  </si>
  <si>
    <t>71:14:010201:651</t>
  </si>
  <si>
    <t>71:14:010201:607</t>
  </si>
  <si>
    <t>71:14:010201:652</t>
  </si>
  <si>
    <t>71:14:010201:606</t>
  </si>
  <si>
    <t>71:14:010201:623</t>
  </si>
  <si>
    <t>71:14:010201:629</t>
  </si>
  <si>
    <t>71:14:010203:272</t>
  </si>
  <si>
    <t xml:space="preserve">В судебном акте не идентифицировано, при этом в удовлетворенном Судом заявлении о включении в РТК указан  данный объект, что подтверждается  материалами дела №А68-8881/14 </t>
  </si>
  <si>
    <t>В судебном акте не идентифицировано, при этом в удовлетворенном Судом заявлении о включении в РТК указан  данный объект, что подтверждается  материалами дела №А68-8881/15</t>
  </si>
  <si>
    <t>В судебном акте не идентифицировано, при этом в удовлетворенном Судом заявлении о включении в РТК указан  данный объект, что подтверждается  материалами дела №А68-8881/16</t>
  </si>
  <si>
    <t>В судебном акте не идентифицировано, при этом в удовлетворенном Судом заявлении о включении в РТК указан  данный объект, что подтверждается  материалами дела №А68-8881/17</t>
  </si>
  <si>
    <t>Приложение №1 к Решению Комиссии по оперативным вопросам конкурсного производства (ликвидации)</t>
  </si>
  <si>
    <t>Наименование объектов, вид недвижимого имущества, назначение</t>
  </si>
  <si>
    <t>Кадастровый номер</t>
  </si>
  <si>
    <t>Наличие обременения</t>
  </si>
  <si>
    <t>Начальная цена продажи на первом аукционе</t>
  </si>
  <si>
    <t>Начальная цена продажи на втором аукционе</t>
  </si>
  <si>
    <t>1-я очередь объекта магистральная сеть дождевой канализации объекта «Жилищно-спортивный комплекс «Малахово» назначение: объект водопровода и канализации, протяженностью 2629 м, инв. № 70:232:002:010002300:7007:20000, К№ 71:14:010203:292;  лит. VII, трубы НПВХ d=200 L=684,3,0 м; трубы НПВХ d=315 L=744,l м; трубы НПВХ d=400 L=446,l м; трубы НПВХ d=500 L=754,8 м; колодцы ж/бетон. -74 шт., кадастровый №71-71-14/071/2011-015 (71:14:010203:292)</t>
  </si>
  <si>
    <t>Земельный участок из категории земель населенных пунктов, разрешенное использование: для сельскохозяйственного использования, общей площадью 11 923 кв. м, адрес объекта: установлено относительно ориентира населенный пункт, расположенного в границах участка, адрес ориентира:
Тульская область, Ленинский район, сельское поселение Рождественское, 50 м юговосточнее д. Малахово.</t>
  </si>
  <si>
    <t>Начальная цена реализации, предложено ДПС (исходя из  залоговой и рыночной стоимости)</t>
  </si>
  <si>
    <t xml:space="preserve">земельный участок, категория земель: земли населенных пунктов, общей площадью 1 017 кв.м, обл. Тульская, р-н Ленинский, д. Малахово, дом 1, с/пос.Рождественское, </t>
  </si>
  <si>
    <t>-</t>
  </si>
  <si>
    <t>ИТОГ ЗАЛОГ:</t>
  </si>
  <si>
    <t>ИТОГ НЕЗАЛОГ:</t>
  </si>
  <si>
    <t>ООО "Норматрейд"   ИТОГО:</t>
  </si>
  <si>
    <t>ООО "Антей"    ИТОГО:</t>
  </si>
  <si>
    <t>ООО "Практика"    ИТОГО:</t>
  </si>
  <si>
    <t>ООО "Юг-Огнеупор"    ИТОГО:</t>
  </si>
  <si>
    <t>ООО "Огнеупор"    ИТОГО:</t>
  </si>
  <si>
    <t>ООО "Ситэк"    ИТОГО:</t>
  </si>
  <si>
    <t>ЗАО "РИК"    ИТОГО:</t>
  </si>
  <si>
    <t>ООО "ТрастИнформ"    ИТОГО:</t>
  </si>
  <si>
    <t>ООО "Экспресс ойл"    ИТОГО:</t>
  </si>
  <si>
    <t>ИТОГО ПО ЕДИНОМУ ЛОТУ:</t>
  </si>
  <si>
    <t>в том числе ЗАЛОГ:</t>
  </si>
  <si>
    <t>в том числе НЕЗАЛОГ:</t>
  </si>
  <si>
    <t>Начальная цена на
 12 этапе ППП</t>
  </si>
  <si>
    <t xml:space="preserve">71:14:020101:1386 </t>
  </si>
  <si>
    <t>ООО «Норматрейд» (ИНН 7716174850)</t>
  </si>
  <si>
    <t>Наименование Должника</t>
  </si>
  <si>
    <t>Наличие обременений (ограничений)</t>
  </si>
  <si>
    <t xml:space="preserve">   ООО «Антей»         (ИНН 7106500180)</t>
  </si>
  <si>
    <t xml:space="preserve">    ООО «Практика»   (ИНН 7107504363)</t>
  </si>
  <si>
    <t>Залог в пользу КБ "ПЕРВЫЙ ЭКСПРЕСС" (ОАО) (ИНН 7100002710)</t>
  </si>
  <si>
    <t>Земельный участок,категория земель: земли населенных пунктов, разрешенное использование: для жилой застройки, площадь 1054 +/- 11 кв. м,местоположение: местоположение установлено относительно ориентира, расположенного за пределами участка, ориентир д. Малахово, участок находится примерно в 100м, по направлению на юг от ориентира, почтовый адрес ориентира: обл. Тульская, р-н Ленинский, д. Малахово, дом 1, Рождественское с/п, кадастровый номер 71:14:010201:622</t>
  </si>
  <si>
    <t xml:space="preserve">Земельный участок, категория земель: земли населенных пунктов, вид разрешенного использования: для жилой застройки, площадь 1077 +/- 23 кв.м, адрес: Тульская обл., Ленинский район, с/п Рождественское, д. Малахово, примерно 410 м юго-восточнее д. № 25, кадастровый  номер: 71:14:010201:1092. </t>
  </si>
  <si>
    <t xml:space="preserve">Земельный участок: категория земель: земли населенных пунктов,  вид разрешенного использования: для жилой застройки, площадь 1043 +/- 23 кв.м, адрес: Тульская область, Ленинский район, с/п Рождественское, д. Малахово, примерно 470 м юго-восточнее д. №; 25, кадастровый номер: 71:14:010201:1114. </t>
  </si>
  <si>
    <t>Земельный участок, категория земель: земли населенных пунктов, вид разрешенного использования: для жилой застройки, площадь 1203 +/- 12 кв.м, адрес объекта:  местоположение установлено относительно ориентира, расположенного за пределами участка, ориентир д.Малахово, участок находится примерно в 300 м по направлению на юг от ориентира,  почтовый адрес ориентира: обл. Тульская, р-н Ленинский, д. Малахово, дом 25, Рождественское с/п., кадастровый номер 71:14:010201:500.</t>
  </si>
  <si>
    <t>ООО «Юг-огнеупор» (ИНН 7104046700)</t>
  </si>
  <si>
    <t>Здание, назначение: жилое, наименование: индивидуальный жилой дом, количество этажей: 2, в том числе подземных 0, площадь 133,8 кв.м, адрес: Тульская область, Ленинский район, сельское поселение Рождественское, дер. Малахово, пер. Рождественский, д. 11, кадастровый номер 71:14:010203:272.</t>
  </si>
  <si>
    <t>Здание, назначение: жилое, наименование: жилой дом,количество этажей: 2, в том числе подземных 0, площадь 253,5 кв.м.,  адрес:  Тульская обл.,Ленинский р-н, д.Малахово, ул.Покровская д.12, кадастровый номер 71:14:010201:1833</t>
  </si>
  <si>
    <t xml:space="preserve">Здание, назначение: жилое, наименование: жилой дом, количество этажей: 3, в том числе подземных 0, площадь 221,1 кв.м, адрес: обл. Тульская, р-н Ленинский, с/п Рождественское, д. Малахово, ул. Покровская, д. 6, кадастровый номер  71:14:020101:1386 </t>
  </si>
  <si>
    <t xml:space="preserve">Здание, назначение: жилое, наименование: индивидуальный жилой дом, количество этажей: 3, в том числе подземных 0, площадь 200,9 кв.м., адрес: Тульская область, р-н Ленинский, д. Малахово (МО Рождественское), ул. Покровская, д. 4, кадастровый номер 71:14:010201:1769 </t>
  </si>
  <si>
    <t>Здание, назначение: жилое, наименование: жилой дом, количество этажей: 2, в том числе подземных 0, площадь 315,6 кв.м,  адрес: обл. Тульская, р-н Ленинский, с/п Рождественское, д. Малахово, ул. Покровская, д. 2, кадастровый номер 71:14:010201:1831</t>
  </si>
  <si>
    <t>Здание, назначение: жилое, наименование: жилой дом, количество этажей: 3, в том числе подземных 0,  площадь 219,8 кв.м, адрес: Тульская область, Ленинский район, сельское поселение Рождественское, д. Малахово, ул. Покровская, д. 15, кадастровый номер 71:14:010201:1830</t>
  </si>
  <si>
    <t>Здание, назначение: жилое, наименование: индивидуальный жилой дом,  количество этажей: 2, в том числе подземных 0, площадь 177,7 кв.м, адрес: Тульская обл., Ленинский р-н, сельское поселение Рожденственское, дер. Малахово, переулок Рождественский, д. 9, кадастровый номер 71:14:010201:1829</t>
  </si>
  <si>
    <t>Здание, назначение: жилое, наименование: индивидуальный жилой дом, количество этажей: 3, в том числе подземных 0, площадь 246 кв.м, адрес: обл. Тульская, р-н Ленинский, сельское поселение Рождественское, д. Малахово, ул. Спасская, д. 1, кадастровый номер 71:14:010201:1872</t>
  </si>
  <si>
    <t>Здание, назначение: жилое, наименование:  жилой дом, количество этажей: 2, в том числе подземных 0, площадь 138,5 кв.м, адрес: Тульская область, Ленинский р-н, с/п Рождественское, д. Малахово, пер. Рождественский, д. 1, кадастровый номер 71:14:010201:1771</t>
  </si>
  <si>
    <t>ООО "Огнеупор" (ИНН 7103032624)</t>
  </si>
  <si>
    <t>Земельный участок, категория земель: земли населенных пунктов, разрешенное использование: для жилой застройки, площадь 2642 +/- 18 кв.м., местоположение: местоположение установлено относительно ориентира, расположенного за пределами участка, ориентир д. Малахово, участок находится примерно в 300 м, по направлению на юг от ориентира, почтовый адрес ориентира: обл. Тульская, р-н Ленинский, д. Малахово, дом 25, Рождественское с/пос, кадастровый номер 71:14:010201:555</t>
  </si>
  <si>
    <t>Земельный участок, категория земель: земли населенных пунктов, разрешенное использование: для жилой застройки, площадь 2 661 +/- 36 кв.м, местоположение: Тульская область, Ленинский район, с/п Рождественское, д. Малахово, примерно 580 м южнее д.№25, кадастровый номер 71:14:010201:1087</t>
  </si>
  <si>
    <t>Земельный участок, категория земель: земли населенных пунктов, разрешенное использование: для жилой застройки, площадь 2 661 +/- 36 кв.м, местоположение: Тульская область, Ленинский район, с/п Рождественское, д. Малахово, примерно 600 м южнее д.№25, кадастровый номер 71:14:010201:1095</t>
  </si>
  <si>
    <t>Земельный участок, категория земель: земли населенных пунктов, разрешенное использование: для жилой застройки, площадь 2 666+/- 36 кв.м, местоположение: Тульская область, Ленинский район, с/п Рождественское, д. Малахово, примерно 590 м южнее д. №25, кадастровый номер 71:14:010201:1096</t>
  </si>
  <si>
    <t>Земельный участок, категория земель: земли населенных пунктов, разрешенное использование: для жилой застройки, площадь 2 657 +/- 36 кв.м, местоположение: Тульская область, Ленинский район, с/п Рождественское, д. Малахово, примерно 570 м южнее д.№25, кадастровый номер 71:14:010201:1098</t>
  </si>
  <si>
    <t>Земельный участок, категория земель: земли населенных пунктов, разрешенное использование: для жилой застройки, площадь 2 925 +/- 38 кв.м, местоположение: Тульская область, Ленинский район, с/п Рождественское, д. Малахово, примерно 600 м юго-восточнее д.№25, кадастровый номер 71:14:010201:1107</t>
  </si>
  <si>
    <t xml:space="preserve"> ООО "Ситэк"       (ИНН 7104034487)</t>
  </si>
  <si>
    <t>Земельный участок, категория земель: земли населенных пунктов, разрешенное использование: для жилой застройки, площадь 2 649 +/- 36 кв.м., местоположение: Тульская область, Ленинский район, с/п Рождественское, д. Малахово, примерно 580 м юго-восточнее д.№25, кадастровый номер 71:14:010201:1084</t>
  </si>
  <si>
    <t>Земельный участок,  категория земель: земли населенных пунктов, разрешенное использование: для жилой застройки, площадь 1172 +/- 12 кв.м,  местоположение: местоположение установлено относительно ориентира, расположенного за пределами участка, ориентир д.Малахово, участок находится примерно в 300 м, по направлению на юг от ориентира, почтовый адрес ориентира: обл. Тульская, р-н Ленинский, д. Малахово, дом 25, Рождественское с/п, кадастровый номер 71:14:010201:470</t>
  </si>
  <si>
    <t>Земельный  участок, категория земель: земли населенных пунктов, разрешенное использование: для жилой застройки, площадь 1172 +/- 12 кв.м, местоположение: местоположение установлено относительно ориентира, расположенного за пределами участка, ориентир д. Малахово, участок находится примерно в 300м, по направлению на юг от ориентира, почтовый адрес ориентира: обл. Тульская, р-н Ленинский, д. Малахово, дом 25, Рождественское с/п,  кадастровый номер 71:14:010201:527</t>
  </si>
  <si>
    <t>Земельный участок, категория земель: земли населенных пунктов, разрешенное использование: для жилой застройки, площадь 1204 +/- 12 кв.м,  местоположение: местоположение установлено относительно ориентира, расположенного за пределами участка, ориентир д. Малахово, участок находится примерно в 300м, по направлению на юг от ориентира, почтовый адрес ориентира: обл. Тульская, р-н Ленинский, д. Малахово, дом 25, Рождественское с/п, кадастровый номер 71:14:010201:498</t>
  </si>
  <si>
    <t>Земельный участок, категория земель: земли населенных пунктов, разрешенное использование: для жилой застройки, площадь 1174 +/- 12 кв. м, местоположение: местоположение установлено относительно ориентира, расположенного за пределами участка, ориентир д. Малахово, участок находится примерно в 300 м, по направлению на юг от ориентира, почтовый адрес ориентира: обл. Тульская, р-н Ленинский, д. Малахово, дом 25, Рождественское с/п, кадастровый номер 71:14:010201:483</t>
  </si>
  <si>
    <t>Земельный участок, категория земель: земли населенных пунктов, разрешенное использование: для жилой застройки, площадь 1172 +/- 12 кв.м, местоположение: местоположение установлено относительно ориентира, расположенного за пределами участка, ориентир д.Малахово, участок находится примерно в 300 м, по направлению на юг от ориентира, почтовый адрес ориентира: обл. Тульская, р-н Ленинский, д. Малахово, дом 25, Рождественское с/п, кадастровый номер 71:14:010201:485</t>
  </si>
  <si>
    <t>Земельный участок, категория земель: земли населенных пунктов, разрешенное использование: для жилой застройки, площадь 1172 +/- 12 кв. м,  местоположение: местоположение установлено относительно ориентира, расположенного за пределами участка, ориентир д.Малахово, участок находится примерно в 300 м, по направлению на юг от ориентира, почтовый адрес ориентира: обл. Тульская, р-н Ленинский, д. Малахово, дом 25, Рождественское с/п, кадастровый номер 71:14:010201:484</t>
  </si>
  <si>
    <t xml:space="preserve"> Земельный участок, категория земель: земли населенных пунктов, разрешенное использование: для жилой застройки, площадь 1172 +/- 12 кв.м, местоположение: местоположение установлено относительно ориентира, расположенного за пределами участка, ориентир д. Малахово, участок находится примерно в 300 м, по направлению на юг от ориентира, почтовый адрес ориентира: обл. Тульская, р-н Ленинский, д. Малахово, дом 25, Рождественское с/п, кадастровый номер 71:14:010201:492</t>
  </si>
  <si>
    <t xml:space="preserve"> Земельный участок, категория земель: земли населенных пунктов, разрешенное использование: для жилой застройки, площадь 1163 +/- 12 кв. м, местоположение: местоположение установлено относительно ориентира, расположенного за пределами участка, ориентир д. Малахово, участок находится примерно в 300 м, по направлению на юг от ориентира, почтовый адрес ориентира: обл. Тульская, р-н Ленинский, д. Малахово, дом 25, Рождественское с/п, кадастровый номер 71:14:010201:480</t>
  </si>
  <si>
    <t xml:space="preserve"> Земельный участок, категория земель: земли населенных пунктов, разрешенное использование: для жилой застройки, площадь 1164 +/- 12 кв.м, местоположение: местоположение установлено относительно ориентира, расположенного за пределами участка, ориентир д. Малахово, участок находится примерно в 300 м, по направлению на юг от ориентира, почтовый адрес ориентира: обл. Тульская, р-н Ленинский, д. Малахово, дом 25, Рождественское с/п, кадастровый номер 71:14:010201:479</t>
  </si>
  <si>
    <t xml:space="preserve"> Земельный участок, категория земель: земли населенных пунктов, разрешенное использование: для жилой застройки, площадь 1165 +/- 12 кв. м, местоположение: местоположение установлено относительно ориентира, расположенного за пределами участка, ориентир д.Малахово, участок находится примерно в 300 м, по направлению на юг от ориентира, почтовый адрес ориентира: обл. Тульская, р-н Ленинский, д. Малахово, дом 25, Рождественское с/п, кадастровый номер  71:14:010201:465</t>
  </si>
  <si>
    <t>Земельный участок, категория земель: земли населенных пунктов, разрешенное использование: для жилой застройки, площадь 1163 +/- 12 кв.м, местоположение: местоположение установлено относительно ориентира, расположенного за пределами участка, ориентир д. Малахово, участок находится примерно в 300 м, по направлению на юг от ориентира, почтовый адрес ориентира: обл. Тульская, р-н Ленинский, д. Малахово, дом 25, Рождественское с/п,  кадастровый номер 71:14:010201:481</t>
  </si>
  <si>
    <t>Земельный участок, категория земель: земли населенных пунктов, разрешенное использование: для жилой застройки, площадь 1172 +/- 12 кв. м, , местоположение: местоположение установлено относительно ориентира, расположенного за пределами участка, ориентир д.Малахово, участок находится примерно в 300 м, по направлению на юг от ориентира, почтовый адрес ориентира: обл. Тульская, р-н Ленинский, д. Малахово, дом 25, Рождественское с/п, кадастровый номер 71:14:010201:482</t>
  </si>
  <si>
    <t>Земельный участок, категория земель: земли населенных пунктов, разрешенное использование: для жилой застройки, площадь 1173 +/- 12 кв. м, местоположение: местоположение установлено относительно ориентира, расположенного за пределами участка, ориентир д.Малахово, участок находится примерно в 300 м, по направлению на юг от ориентира, почтовый адрес ориентира: обл. Тульская, р-н Ленинский, д. Малахово, дом 25, Рождественское с/п, кадастровый номер 71:14:010201:491</t>
  </si>
  <si>
    <t>Земельный участок, категория земель: земли населенных пунктов, разрешенное использование: для жилой застройки, площадь 1172 +/- 12 кв.м, местоположение: местоположение установлено относительно ориентира, расположенного за пределами участка, ориентир д. Малахово, участок находится примерно в 300 м, по направлению на юг от ориентира, почтовый адрес ориентира: обл. Тульская, р-н Ленинский, д. Малахово, дом 25, Рождественское с/п, кадастровый номер 71:14:010201:490</t>
  </si>
  <si>
    <t>Земельный участок, категория земель: земли населенных пунктов, разрешенное использование: для жилой застройки, общая площадь 1173 +/- 12 кв. м, местоположение: местоположение установлено относительно ориентира, расположенного за пределами участка, ориентир д.Малахово, участок находится примерно в 300 м, по направлению на юг от ориентира, почтовый адрес ориентира: обл. Тульская, р-н Ленинский, д. Малахово, дом 25, Рождественское с/п, кадастровый номер 71:14:010201:486</t>
  </si>
  <si>
    <t>ЗАО "РИК"
 (ИНН 7106074630)</t>
  </si>
  <si>
    <t>Сооружение, назначение: нежилое, наименование: 1-ая очередь объекта магистральная сеть дождевой канализации объекта "Жилищно-спортивный комплеск
"Малахово",  протяженность 2629 м, местоположение: Тульская область, Ленинский район, сельское поселение Рождественское, д.Малахово, кадастровый номер 71:14:010203:292</t>
  </si>
  <si>
    <t xml:space="preserve">Земельный участок, категория земель: земли населенных пунктов, вид разрешенного использования: для жилой застройки, площадь 1017 +/- 11 кв.м, адрес: местоположение установлено относительно ориентира, расположенного за пределами участка, ориентир д.Малахово, Уучасток находится примерно в 100м, по направлению на юг от ориентира, почтовый адрес ориентира: обл. Тульская, р-н Ленинский, д. Малахово, дом 1, Рождественское с/пос., кадастровый номер 71:14:010201:624.         </t>
  </si>
  <si>
    <t xml:space="preserve">Залог в пользу КБ "ПЕРВЫЙ ЭКСПРЕСС" (ОАО) (ИНН 7100002710). 
</t>
  </si>
  <si>
    <t xml:space="preserve"> Земельный участок, категория земель: земли населенных пунктов, разрешенное использование: для жилой застройки, площадь 1173 +/- 12 кв.м, местоположение установлено относительно ориентира, расположенного за пределами участка, ориентир д. Малахово, участок находится примерно в 300м, по направлению на юг от ориентира, почтовый адрес
ориентира: обл. Тульская, р-н Ленинский, д. Малахово, дом 25, Рождественское с/п, кадастровый номер 71:14:010201:493</t>
  </si>
  <si>
    <t>Сооружение, назначение: сооружения спортивно - оздоровительные, наименование: соружение, протяженность 208 м,местоположение: Тульская обл, Ленинский р-н, сельское поселение Рождественское, ЖСК "Малахово", кадастровый номер 71:14:010201:1746</t>
  </si>
  <si>
    <t>Сооружение, назначение: cооружение спортивно-оздоровительное, наименование: сооружение,  протяжённость 223 м, местоположение: Тульская обл, Ленинский р-н, сельское поселение Рождественское, ЖСК "Малахово",  кадастровый номер 71:14:010201:1745</t>
  </si>
  <si>
    <t>Объект незавершённого строительства, степень готовности 87%, основная характеристика объекта незавершенного строительства и ее проектируемое значение: площадь 173 кв.м, адрес: участок находится примерно в 300 м по направлению на юг от ориентира д. Малахово, расположенного за пределами участка, адрес ориентира: Тульская обл, Ленинский район р-н, сельское поселение Рождественское, д Малахово, дом 25 (позиция 137), кадастровый номер 71:14:010201:1761</t>
  </si>
  <si>
    <t>Здание, назначение: нежилое, наименование: кафе, количество этажей: 1, в том числе подземных 0, площадь: 369 кв.м,  местоположение: Тульская область, Ленинский район, с/п Рождественское, д.Малахово, площадь Курортная, д.1, кадастровый номер 71:14:010203:277</t>
  </si>
  <si>
    <t xml:space="preserve"> ООО "ТрастИнформ"   (ИНН 7103029100)</t>
  </si>
  <si>
    <t>Земельный участок, категория земель: земли населенных пунктов, разрешенное использование: для жилой застройки,  площадь 1405 +/- 13 кв.м,местоположение: местоположение установлено относительно ориентира, расположенного за пределами участка, ориентир д. Малахово, участок находится примерно в 100м, по направлению на юг от ориентира, почтовый адрес ориентира: обл. Тульская, р-н Ленинский, д. Малахово, дом 1, Рождественское с/пос,  кадастровый номер 71:14:010201:605</t>
  </si>
  <si>
    <t>Земельный участок, категория земель: земли населенных пунктов, разрешенное использование: для жилой застройки,  площадь 1398 +/- 13 кв.м, местоположение: участок находится примерно в 100 м по направлению на юг от ориентира д.Малахово, расположенного за пределами участка, местоположение: местоположение установлено относительно ориентира, расположенного за пределами участка, ориентир д.Малахово, участок находится примерно в 100 м, по направлению на юг от ориентира, почтовый адрес
ориентира: обл. Тульская, р-н Ленинский, д. Малахово, дом 1, Рождественское с/пос, кадастровый номер 71:14:010201:604</t>
  </si>
  <si>
    <t>Земельный участок, категория земель: земли населенных пунктов, разрешенное использование: для жилой застройки, площадь 1147 к+/- 12 кв.м, местоположение: местоположение установлено относительно ориентира, расположенного за пределами участка, ориентир д. Малахово, участок находится примерно в 100м, по направлению на юг от ориентира, почтовый адрес ориентира: обл. Тульская, р-н Ленинский, д. Малахово, дом 1, Рождественское с/п, кадастровый номер 71:14:010201:608</t>
  </si>
  <si>
    <t>Земельный участок, категория земель: земли населенных пунктов, разрешенное использование: для жилой застройки, площадь 1228 +/- 12 кв.м,  местоположение: местоположение установлено относительно ориентира, расположенного за пределами участка, ориентир д. Малахово, участок находится примерно в 100м, по направлению на юг от ориентира, почтовый адрес ориентира: обл. Тульская, р-н Ленинский, д. Малахово, дом 1, Рождественское с/п,  кадастровый номер  71:14:010201:651</t>
  </si>
  <si>
    <t>Земельный участок, категория земель: земли населенных пунктов, разрешенное использование: для жилой застройки, площадь 1160 +/- 12 кв.м, местоположение: местоположение установлено относительно ориентира, расположенного за пределами участка, ориентир д. Малахово, участок находится примерно в 100м, по направлению на юг от ориентира,  почтовый адрес ориентира: обл. Тульская, р-н Ленинский, д. Малахово, дом 1, Рождественское с/п, кадастровый номер 71:14:010201:606</t>
  </si>
  <si>
    <t>Земельный участок, категория земель: земли населенных пунктов, разрешенное использование: для жилой застройки, площадь 1123 +/- 12 кв.м,  местоположение: местоположение установлено относительно ориентира, расположенного за пределами участка, ориентир д. Малахово, участок находится примерно в 100м, по направлению на юг от ориентира, почтовый адрес ориентира: обл. Тульская, р-н Ленинский, д. Малахово, дом 1, Рождественское с/п, кадастровый номер 71:14:010201:614</t>
  </si>
  <si>
    <t>Земельный участок, категория земель: земли населенных пунктов, разрешенное использование: для жилой застройки,  площадь 1137 +/- 12 кв.м., местоположение: местоположение установлено относительно ориентира, расположенного за пределами участка, ориентир д. Малахово, участок находится примерно в 100м, по направлению на юг от ориентира, почтовый адрес ориентира: обл. Тульская, р-н Ленинский, д. Малахово, дом 1, Рождественское с/п,  кадастровый номер 71:14:010201:635</t>
  </si>
  <si>
    <t>Земельный участок, категория земель: земли населенных пунктов, разрешенное использование: для жилой застройки, площадь 1137 +/- 12 кв.м., местоположение: местоположение установлено относительно ориентира, расположенного за пределами участка, ориентир д.Малахово, участок находится примерно в 100м, по направлению на юг от ориентира, почтовый адрес ориентира: обл. Тульская, р-н Ленинский, д. Малахово, дом 1, Рождественское с/пос, кадастровый номер 71:14:010201:633</t>
  </si>
  <si>
    <t>Земельный участок, категория земель: земли населенных пунктов, разрешенное использование: для жилой застройки, площадь 1114 +/- 12 кв.м., местоположение: местоположение установлено относительно ориентира, расположенного за пределами участка, ориентир д. Малахово, участок находится примерно в 100 м, по направлению на юг от ориентира, почтовый адрес ориентира: обл. Тульская, р-н Ленинский, д. Малахово, дом 1, Рождественское с/пос,  кадастровый номер 71:14:010201:637</t>
  </si>
  <si>
    <t>Земельный участок, категория земель: земли населенных пунктов, разрешенное использование: для жилой застройки, площадь 1286 +/- 13 кв.м,  местоположение: местоположение установлено относительно ориентира, расположенного за пределами участка, ориентир д. Малахово, участок находится примерно в 100 м, по направлению на юг от ориентира, почтовый адрес ориентира: обл. Тульская, р-н Ленинский, д. Малахово, дом 1, Рождественское с/пос,   кадастровый номер 71:14:010201:623</t>
  </si>
  <si>
    <t>Земельный участок, категория земель: земли населенных пунктов, разрешенное использование: для жилой застройки, площадь 1107 +/- 12 кв.м, местоположение: местоположение установлено относительно ориентира, расположенного за пределами участка, ориентир д.Малахово, участок находится примерно в 100м, по направлению на юг от ориентира, почтовый адрес ориентира: обл. Тульская, р-н Ленинский, д. Малахово, дом 1, Рождественское с/пос, кадастровый номер 71:14:010201:601</t>
  </si>
  <si>
    <t>Земельный участок, категория земель: земли населенных пунктов, разрешенное использование: для жилой застройки, площадь 1109 +/- 12 кв.м,  местоположение: местоположение установлено относительно ориентира, расположенного за пределами участка, ориентир д. Малахово, участок находится примерно в 100м, по направлению на юг от ориентира, почтовый адрес ориентира: обл. Тульская, р-н Ленинский, д. Малахово, дом 1, Рождествнское с/п, кадастровый номер 71:14:010201:602</t>
  </si>
  <si>
    <t>Земельный участок, категория земель: земли населенных пунктов, разрешенное использование: для жилой застройки, общая площадь 1101 +/- 12 кв.м,  местоположение: местоположение установлено относительно ориентира, расположенного за пределами участка, ориентир д. Малахово.Участок находится примерно в 100м, по направлению на юг от ориентира, почтовый адрес ориентира: обл. Тульская, р-н Ленинский, д. Малахово, дом 1, Рождественское с/пос,  кадастровый номер 71:14:010201:629</t>
  </si>
  <si>
    <t>Земельный участок, категория земель: земли населенных пунктов, разрешенное использование: для жилой застройки, площадь 1172 +/- 12 кв.м, местоположение: местоположение установлено относительно ориентира, расположенного за пределами участка, ориентир д. Малахово, участок находится примерно в 100м, по направлению на юг от ориентира, почтовый адрес ориентира: обл. Тульская, р-н Ленинский, д. Малахово, дом 1, Рождественское с/п,   кадастровый номер 71:14:010201:631</t>
  </si>
  <si>
    <t xml:space="preserve"> Залог в пользу КБ "ПЕРВЫЙ ЭКСПРЕСС" (ОАО) (ИНН 7100002710)</t>
  </si>
  <si>
    <t>Земельный участок, категория земель: земли населенных пунктов, разрешенное использование: для жилой застройки, площадь 1126 +/- 12 кв.м., местоположение: местоположение установлено относительно ориентира, расположенного за пределами участка, ориентир д. Малахово, участок находится примерно в 100м, по направлению на юг от ориентира, почтовый адрес ориентира: обл. Тульская, р-н Ленинский, д. Малахово, дом 1, Рождественское с/пос, кадастровый номер: 71:14:010201:680.</t>
  </si>
  <si>
    <t>Земельный участок, категория земель: земли населенных пунктов, разрешенное использование: для жилой застройки, площадь 1126 +/- 12 кв.м., местоположение: местоположение установлено относительно ориентира, расположенного за пределами участка, ориентир д. Малахово, участок находится примерно в 100м, по направлению на юг от ориентира, почтовый адрес ориентира: обл. Тульская, р-н Ленинский, д. Малахово, дом 1, Рождественское с/п, кадастровый номер: 71:14:010201:679.</t>
  </si>
  <si>
    <t>Земельный участок, категория земель: земли населенных пунктов, разрешенное использование: для жилой застройки, площадь 1124 +/- 12 кв.м.,местоположение: местоположение установлено относительно ориентира, расположенного за пределами участка, ориентир д.Малахово, участок находится примерно в 100м, по направлению на юг от ориентира, почтовый адрес ориентира: обл. Тульская, р-н Ленинский, д. Малахово, дом 1, Рождественское с/пос, кадастровый номер: 71:14:010201:678.</t>
  </si>
  <si>
    <t>Земельный участок, категория земель: земли населенных пунктов, разрешенное использование: для жилой застройки,  площадь 1183 +/- 12 кв.м., местоположение: местоположение установлено относительно ориентира, расположенного за пределами участка, ориентир д. Малахово, участок находится примерно в 100м, по направлению на юг от ориентира, почтовый адрес ориентира: обл. Тульская, р-н Ленинский, д. Малахово, дом 1, Рождественское с/п, кадастровый номер: 71:14:010201:663.</t>
  </si>
  <si>
    <t>Земельный участок, категория земель: земли населенных пунктов, разрешенное использование: для жилой застройки, площадь 923 +/- 11 кв.м., местоположение: местоположение установлено относительно ориентира, расположенного за пределами участка, ориентир д.Малахово, участок находится примерно в 100м, по направлению на юг от ориентира, почтовый адрес ориентира: обл. Тульская, р-н Ленинский, д. Малахово, дом 1, Рождественское с/пос, кадастровый номер: 71:14:010201:725.</t>
  </si>
  <si>
    <t>Земельный участок, категория земель: земли населенных пунктов, разрешенное использование: для жилой застройки, площадь 928 +/- 11 кв.м., местоположение: местоположение установлено относительно ориентира, расположенного за пределами участка, ориентир д. Малахово, участок находится примерно в 100м, по направлению на юг от ориентира, почтовый адрес ориентира: обл. Тульская, р-н Ленинский, д. Малахово, дом 1, Рождественское с/п, кадастровый номер:  71:14:010201:726.</t>
  </si>
  <si>
    <t>Земельный участок, категория земель: земли населенных пунктов, разрешенное использование: для жилой застройки, площадь 896 +/- 10 кв.м., местоположение: местоположение установлено относительно ориентира, расположенного за пределами участка, ориентир д. Малахово, участок находится примерно в 100м, по направлению на юг от ориентира, почтовый адрес ориентира: обл. Тульская, р-н Ленинский, д. Малахово, дом 1, Рождественское с/п, кадастровый номер: 71:14:010201:727.</t>
  </si>
  <si>
    <t>Земельный участок, категория земель: земли населенных пунктов, разрешенное использование: для жилой застройки,  площадь 768 +/- 10 кв.м.,местоположение: местоположение установлено относительно ориентира, расположенного за пределами участка, ориентир д. Малахово, участок находится примерно в 100м, по направлению на юг от ориентира, почтовый адрес ориентира: обл. Тульская, р-н Ленинский, д. Малахово, дом 1, Рождественское с/п,  кадастровый номер: 71:14:010201:728.</t>
  </si>
  <si>
    <t>Земельный участок, категория земель: земли населенных пунктов, разрешенное использование: для жилой застройки, площадь 1193 +/- 24 кв.м., местоположение: Тульская область, Ленинский район, сельское поселение Рождественское, дер.Малахово, примерно 350 м юго-западнее д. №25,  кадастровый номер: 71:14:010201:1104.</t>
  </si>
  <si>
    <t>Земельный участок, категория земель: земли населенных пунктов, разрешенное использование: для жилой застройки, площадь 1197 +/- 24  кв.м., местоположение: Тульская область, Ленинский район, сельское поселение Рождественское, дер.Малахово, примерно 370 м юго-западнее д. №25, кадастровый номер: 71:14:010201:1102.</t>
  </si>
  <si>
    <t>Земельный участок, категория земель: земли населенных пунктов, разрешенное использование: для жилой застройки, площадь 1164 +/- 12 кв.м., местоположение: местоположение установлено относительно ориентира, расположенного за пределами участка, ориентир д.Малахово, участок находится примерно в 300 м, по направлению на юг от ориентира,  почтовый адрес ориентира: обл. Тульская, р-н Ленинский, д. Малахово, дом 25, Рождественское с/п, кадастровый номер: 71:14:010201:456.</t>
  </si>
  <si>
    <t>Земельный участок, категория земель: земли населенных пунктов, разрешенное использование: для жилой застройки, площадь 1205 +/- 12 кв.м., местоположение: местоположение установлено относительно ориентира, расположенного за пределами участка, ориентир д.Малахово, участок находится примерно в 100м, по направлению на юг от ориентира, почтовый адрес ориентира: обл. Тульская, р-н Ленинский, д. Малахово, дом 1, Рождественское с/пос, кадастровый номер: 71:14:010201:666.</t>
  </si>
  <si>
    <t>Земельный участок, категория земель: земли населенных пунктов, разрешенное использование: для жилой застройки, площадь 1213 +/- 12 кв.м., местоположение: местоположение установлено относительно ориентира, расположенного за пределами участка, ориентир д.Малахово, участок находится примерно в 100м, по направлению на юг от ориентира, почтовый адрес ориентира: обл. Тульская, р-н Ленинский, д. Малахово, дом 1, Рождественское с/пос,  кадастровый номер: 71:14:010201:659.</t>
  </si>
  <si>
    <t>Земельный участок, категория земель: земли населенных пунктов, разрешенное использование: для жилой застройки, площадь 1126 +/- 12 кв.м., адрес объекта: местоположение установлено относительно ориентира, расположенного за пределами участка, ориентир д. Малахово, участок находится примерно в 100м, по направлению на юг от ориентира, почтовый адрес ориентира: обл. Тульская, р-н Ленинский, д. Малахово, дом 1, Рождественское с/п, кадастровый номер: 71:14:010201:625.</t>
  </si>
  <si>
    <t>Земельный участок, категория земель: земли населенных пунктов, разрешенное использование: для жилой застройки, площадь 1214 +/- 12 кв.м., местоположение: местоположение установлено относительно ориентира, расположенного за пределами участка, ориентир д. Малахово, участок находится примерно в 100м, по направлению на юг от ориентира, почтовый адрес ориентира: обл. Тульская, р-н Ленинский, д. Малахово, дом 1, Рождественское с/п., д.1, кадастровый  номер: 71:14:010201:660.</t>
  </si>
  <si>
    <t>Земельный участок, категория земель: земли населенных пунктов, разрешенное использование: для жилой застройки,  площадь 1217 +/- 12 кв.м.,   местоположение: местоположение установлено относительно ориентира, расположенного за пределами участка, ориентир д. Малахово, участок находится примерно в 100м, по направлению на юг от ориентира, почтовый адрес ориентира: обл. Тульская, р-н Ленинский, д. Малахово, дом 1, Рождественское с/п, кадастровый номер: 71:14:010201:645.</t>
  </si>
  <si>
    <t>Земельный участок, категория земель: земли населенных пунктов, разрешенное использование: для жилой застройки, площадь 1217 +/- 12 кв.м.,   местоположение: местоположение установлено относительно ориентира, расположенного за пределами участка, ориентир д. Малахово, участок находится примерно в 100м, по направлению на юг от ориентира, почтовый адрес ориентира: обл. Тульская, р-н Ленинский, д. Малахово, дом 1, Рождественское с/пос., кадастровый номер: 71:14:010201:643.</t>
  </si>
  <si>
    <t>Земельный участок, категория земель: земли населенных пунктов, разрешенное использование: для жилой застройки, площадь 1218 +/- 12 кв.м.,  местоположение: местоположение установлено относительно ориентира, расположенного за пределами участка, ориентир д. Малахово, участок находится примерно в 100м, по направлению на юг от ориентира, почтовый адрес ориентира: обл. Тульская, р-н Ленинский, д. Малахово, дом 1, Рождественское с/п, кадастровый номер: 71:14:010201:641.</t>
  </si>
  <si>
    <t>Земельный участок, категория земель: земли населенных пунктов, разрешенное использование: для жилой застройки, площадь 1217 +/- 12 кв.м.,  местоположение: местоположение установлено относительно ориентира, расположенного за пределами участка, ориентир д. Малахово, участок находится примерно в 100м, по направлению на юг от ориентира, почтовый адрес ориентира: обл. Тульская, р-н Ленинский, д. Малахово, дом 1, Рождественское с/пос.,  кадастровый номер: 71:14:010201:649.</t>
  </si>
  <si>
    <t>Земельный участок, категория земель: земли населенных пунктов, разрешенное использование: для жилой застройки, площадь 1174 +/- 12 кв.м.,  местоположение: местоположение установлено относительно ориентира, расположенного за пределами участка, ориентир д.Малахово, участок находится примерно в 300 м, по направлению на юг от ориентира, почтовый адрес ориентира: обл. Тульская, р-н Ленинский, д. Малахово, дом 25, Рождественское с/п,  кадастровый номер: 71:14:010201:458.</t>
  </si>
  <si>
    <t>Земельный участок, категория земель: земли населенных пунктов, разрешенное использование: для жилой застройки, площадь 1174 +/- 12  кв.м.,   местоположение: местоположение установлено относительно ориентира, расположенного за пределами участка, ориентир д.Малахово, участок находится примерно в 300 м, по направлению на юг от ориентира, почтовый адрес ориентира: обл. Тульская, р-н Ленинский, д. Малахово, дом 25, Рождественское с/п, кадастровый номер: 71:14:010201:460.</t>
  </si>
  <si>
    <t>Земельный участок, категория земель: земли населенных пунктов, разрешенное использование: для жилой застройки, площадь 1172 +/- 12 кв.м.,  местоположение: местоположение установлено относительно ориентира, расположенного за пределами участка, ориентир д.Малахово, участок находится примерно в 300м, по направлению на юг от ориентира, почтовый адрес ориентира: обл. Тульская, р-н Ленинский, д. Малахово, дом 25, Рождественское с/пос, кадастровый номер: 71:14:010201:535.</t>
  </si>
  <si>
    <t>Земельный участок, категория земель: земли населенных пунктов, разрешенное использование: для жилой застройки, площадь 1198  +/-  24кв.м.,  местоположение: Тульская область, Ленинский район, сельское поселение Рождественское, дер.Малахово, примерно 430 м юго-западнее д. №25.кадастровый номер: 71:14:010201:1097.</t>
  </si>
  <si>
    <t>Земельный участок, категория земель: земли населенных пунктов, разрешенное использование: для жилой застройки, площадь 1174 +/- 12 кв.м., местоположение: местоположение установлено относительно ориентира, расположенного за пределами участка, ориентир д.Малахово, участок находится примерно в 300 м, по направлению на юг от ориентира, почтовый адрес ориентира: обл. Тульская, р-н Ленинский, д. Малахово, дом 25, Рождественское с/п, кадастровый номер: 71:14:010201:471.</t>
  </si>
  <si>
    <t>Земельный участок, категория земель: земли населенных пунктов, разрешенное использование: для жилой застройки, площадь 1173 +/- 12 кв.м.,  местоположение: местоположение установлено относительно ориентира, расположенного за пределами участка, ориентир д.Малахово, участок находится примерно в 300м, по направлению на юг от ориентира, почтовый адрес ориентира: обл. Тульская, р-н Ленинский, д. Малахово, дом 25, Рождественское с/п, кадастровый номер: 71:14:010201:533.</t>
  </si>
  <si>
    <t>Земельный участок, категория земель: земли населенных пунктов, разрешенное использование: для жилой застройки, площадь 1154 +/- 12 кв.м.,  местоположение: местоположение установлено относительно ориентира, расположенного в границах участка, ориентир д. Малахово, участок находится примерно в 100м, по направлению на юг от ориентира, почтовый адрес ориентира: обл. Тульская, р-н Ленинский, д. Малахово, дом 1, Рождественское с/пос, кадастровый номер: 71:14:010201:689.</t>
  </si>
  <si>
    <t>Земельный участок, категория земель: земли населенных пунктов, разрешенное использование: для жилой застройки, площадь 1089 +/- 12 кв.м.,   местоположение:  местоположение установлено относительно ориентира, расположенного за пределами участка, ориентир д. Малахово, участок находится примерно в 100м, по направлению на юг от ориентира, почтовый адрес ориентира: обл. Тульская, р-н Ленинский, д. Малахово, дом 1, Рождественское с/п, кадастровый номер: 71:14:010201:711.</t>
  </si>
  <si>
    <t>Земельный участок, категория земель: земли населенных пунктов, разрешенное использование: для жилой застройки, площадь 1110 +/- 12 кв.м.,  местоположение: местоположение установлено относительно ориентира, расположенного за пределами участка, ориентир д.Малахово, участок находится примерно в 300 м, по направлению на юг от ориентира, почтовый адрес ориентира: обл. Тульская, р-н Ленинский, д. Малахово, дом 25, Рождественское с/п, кадастровый номер: 71:14:010201:466.</t>
  </si>
  <si>
    <t xml:space="preserve">Земельный участок, категория земель: земли населенных пунктов, разрешенное использование: для жилой застройки, площадь 1067 +/- 11 кв.м., местоположение: обл. Тульская, р-н Ленинский, д. Малахово, дом 1, Рождественское с/пос, кадастровый номер: 71:14:010201:620. </t>
  </si>
  <si>
    <t>71:14:010201:337</t>
  </si>
  <si>
    <t>71:14:010201:336</t>
  </si>
  <si>
    <t>Земельный участок, категория земель: земли населенных пунктов, разрешенное использование: для жилой застройки, площадь 1064 +/- 11 кв.м., адрес объекта: местоположение установлено относительно ориентира, расположенного за пределами участка, ориентир д.Малахово, участок находится примерно в 100м, по направлению на юг от ориентира, почтовый адрес ориентира: обл. Тульская, р-н Ленинский, д. Малахово, дом 1, Рождественское с/пос,  кадастровый номер: 71:14:010201:619.</t>
  </si>
  <si>
    <t>Земельный участок, категория земель: земли населенных пунктов, разрешенное использование: для жилой застройки,  площадь 1088 +/- 12 кв.м., адрес объекта: местоположение установлено относительно ориентира, расположенного за пределами участка, ориентир д. Малахово, участок находится примерно в 100м, по направлению на юг от ориентира, почтовый адрес ориентира: обл. Тульская, р-н Ленинский, д. Малахово, дом 1, Рождественское с/п,  кадастровый номер: 71:14:010201:618.</t>
  </si>
  <si>
    <t>Земельный участок, категория земель: земли населенных пунктов, разрешенное использование: для жилой застройки, площадь 1088 +/- 12 кв.м., адрес объекта: местоположение установлено относительно ориентира, расположенного за пределами участка, ориентир д. Малахово, участок находится примерно в 100м, по направлению на юг от ориентира, почтовый адрес ориентира: обл. Тульская, р-н Ленинский, д. Малахово, дом 1, Рождественское с/пос, кадастровый номер: 71:14:010201:615.</t>
  </si>
  <si>
    <t>Земельный участок, категория земель: земли населенных пунктов, разрешенное использование: для жилой застройки, общей площадью 1076 +/- 11 кв.м., адрес объекта: местоположение установлено относительно ориентира, расположенного за пределами участка, ориентир д. Малахово, участок находится примерно в 100м, по направлению на юг от ориентира, почтовый адрес ориентира: обл. Тульская, р-н Ленинский, д. Малахово, дом 1, Рождественское с/п, кадастровый номер:  71:14:010201:688.</t>
  </si>
  <si>
    <t>Земельный участок, категория земель: земли населенных пунктов, разрешенное использование: для жилой застройки,  площадь 1105 +/- 12 кв.м., адрес объекта: местоположение установлено относительно ориентира, расположенного за пределами участка, ориентир д.Малахово, участок находится примерно в 100м, по направлению на юг от ориентира, почтовый адрес ориентира: обл. Тульская, р-н Ленинский, д. Малахово, дом 1, Рождественское с/пос, кадастровый номер: 71:14:010201:682.</t>
  </si>
  <si>
    <t>Земельный участок, категория земель: земли населенных пунктов, разрешенное использование: для жилой застройки, площадь 1109 +/- 12 кв.м., адрес объекта: местоположение установлено относительно ориентира, расположенного за пределами участка, ориентир д.Малахово, участок находится примерно в 100м, по направлению на юг от ориентира, почтовый адрес ориентира: обл. Тульская, р-н Ленинский, д. Малахово, дом 1, Рождественское с/пос, кадастровый номер: 71:14:010201:699.</t>
  </si>
  <si>
    <t>Земельный участок, категория земель: земли населенных пунктов, разрешенное использование: для жилой застройки, общей площадью 1050 +/- 11 кв.м., адрес объекта: местоположение установлено относительно ориентира, расположенного за пределами участка, ориентир д.Малахово, участок находится примерно в 100 м по направлению на юг от ориентира, почтовый адрес ориентира: обл. Тульская, р-н Ленинский, д. Малахово, дом 1, Рождественское с/пос, кадастровый номер: 71:14:010201:715.</t>
  </si>
  <si>
    <t>Земельный участок, категория земель: земли населенных пунктов, разрешенное использование: для жилой застройки,  площадь 1073 +/- 11 кв.м., адрес объекта: местоположение установлено относительно ориентира, расположенного за пределами участка, ориентир д.Малахово, участок находится примерно в 300 м, по направлению на юг от ориентира, почтовый адрес ориентира: обл. Тульская, р-н Ленинский, д. Малахово, дом 25, Рождественское с/п, кадастровый номер:  71:14:010201:446.</t>
  </si>
  <si>
    <t>Земельный участок, категория земель: земли населенных пунктов, разрешенное использование: для жилой застройки, площадь 1174 +/- 12 кв.м., адрес объекта: местоположение установлено относительно ориентира, расположенного за пределами участка, ориентир д. Малахово, участок находится примерно в 300 м, по направлению на юг от ориентира, почтовый адрес ориентира: обл. Тульская, р-н Ленинский, д. Малахово, дом 25, Рождественское с/пос, кадастровый номер: 71:14:010201:532.</t>
  </si>
  <si>
    <t>Земельный участок, категория земель: земли населенных пунктов, разрешенное использование: для жилой застройки, площадь 1174 +/- 12 кв.м., адрес объекта: местоположение установлено относительно ориентира, расположенного за пределами участка, ориентир д. Малахово, участок находится примерно в 300м, по направлению на юг от ориентира, почтовый адрес ориентира: обл. Тульская, р-н Ленинский, д. Малахово, дом 25, Рождественское с/п, кадастровый номер: 71:14:010201:542.</t>
  </si>
  <si>
    <t>Земельный участок, категория земель: земли населенных пунктов, разрешенное использование: для жилой застройки, площадь 1173 +/- 12 кв.м., адрес объекта: местоположение установлено относительно ориентира, расположенного за пределами участка, ориентир д. Малахово,  участок находится примерно в 300м, по направлению на юг от ориентира, почтовый адрес ориентира: обл. Тульская, р-н Ленинский, д. Малахово, дом 25, Рождественское с/п, кадастровый номер: 71:14:010201:512.</t>
  </si>
  <si>
    <t>Земельный участок, категория земель: земли населенных пунктов, разрешенное использование: для жилой застройки, площадь 2543 +/- 18 кв.м., адрес объекта: местоположение установлено относительно ориентира, расположенного за пределами участка, ориентир д. Малахово,участок находится примерно в 300м, по направлению на юг от ориентира, почтовый адрес ориентира: обл. Тульская, р-н Ленинский, д. Малахово, дом 25, Рождественское с/п,  кадастровый номер: 71:14:010201:581.</t>
  </si>
  <si>
    <t>Земельный участок, категория земель: земли населенных пунктов, разрешенное использование: для строительства и эксплуатации здания кафе, гостинничного комплекса,  площадь 1196 +/- 24 кв.м., адрес объекта: Тульская область, Ленинский район, сельское поселение Рождественское, деревня Малахово, площадь Курортная, участок №3, кадастровый номер: 71:14:010201:1630.</t>
  </si>
  <si>
    <t xml:space="preserve">ЗАО "Экспресс ойл"                   (ИНН 7104019111) </t>
  </si>
  <si>
    <t>Земельный участок, категория земель: земли населенных пунктов, разрешенное использование: для жилой застройки, площадь 1129  +/- 12 кв.м., адрес объекта: местоположение установлено относительно ориентира, расположенного за пределами участка, ориентир д.Малахово, участок находится примерно в 300 м, по направлению на юг от ориентира, почтовый адрес ориентира: обл. Тульская, р-н Ленинский, д. Малахово, дом 25, Рождественское с/п, кадастровый номер: 71:14:010201:464.</t>
  </si>
  <si>
    <t>Земельный участок, категория земель: земли населенных пунктов, разрешенное использование: для жилой застройки, площадь 1347 +/- 13 кв.м., адрес объекта: местоположение установлено относительно ориентира, расположенного за пределами участка, ориентир д.Малахово, участок находится примерно в 300 м, по направлению на юг от ориентира, почтовый адрес ориентира: обл. Тульская, р-н Ленинский, д. Малахово, дом 25, Рождественское с/п, кадастровый номер: 71:14:010201:488.</t>
  </si>
  <si>
    <t>Земельный участок, категория земель: земли населенных пунктов, разрешенное использование: для жилой застройки, площадь 1208 +/- 12кв.м., адрес объекта: местоположение установлено относительно ориентира, расположенного за пределами участка, ориентир д.Малахово, участок находится примерно в 300м, по направлению на юг от ориентира, почтовый адрес ориентира: обл. Тульская, р-н Ленинский, д. Малахово, дом 25, Рождественское с/пос, кадастровый номер: 71:14:010201:495.</t>
  </si>
  <si>
    <t>Земельный участок, категория земель: земли населенных пунктов, разрешенное использование: для жилой застройки,  площадь 1171 +/- 12 кв.м.,  местоположение: обл. Тульская, р-н Ленинский, д. Малахово, дом 1, Рождественское с/п, кадастровый номер: 71:14:010201:710.</t>
  </si>
  <si>
    <t>Земельный участок, категория земель: земли населенных пунктов, разрешенное использование: для жилой застройки, площадь 1171 +/- 12 кв.м.,  местоположение: обл. Тульская, р-н Ленинский, д. Малахово, дом 1, Рождественское с/пос, адрес ориентира: Тульская область, Ленинский район, сельское поселение Рождественское, дер.Малахово, д.1, кадастровый номер: 71:14:010201:721.</t>
  </si>
  <si>
    <t>Земельный участок, категория земель: земли населенных пунктов, разрешенное использование: для жилой застройки, площадь 1173 +/- 12 кв.м.,   местоположение: обл. Тульская, р-н Ленинский, д. Малахово, дом 25, Рождественское с/п, кадастровый номер: 71:14:010201:531.</t>
  </si>
  <si>
    <t>Земельный участок, категория земель: земли населенных пунктов, разрешенное использование: для жилой застройки, площадь 1173 +/- 12 кв.м.,  местоположение: обл. Тульская, р-н Ленинский, д. Малахово, дом 25, Рождественское с/пос, кадастровый номер: 71:14:010201:543.</t>
  </si>
  <si>
    <t>Земельный участок, категория земель: земли населенных пунктов, разрешенное использование: для жилой застройки,  площадь 1179 +/- 12 кв.м.,  местоположение: местоположение установлено относительно ориентира, расположенного в границах участка, ориентир д.Малахово, участок находится примерно в 100м, по направлению на юг от ориентира, почтовый адрес ориентира: обл. Тульская, р-н Ленинский, д. Малахово, дом 1, Рождественское с/пос, кадастровый номер: 71:14:010201:653.</t>
  </si>
  <si>
    <t>Земельный участок, категория земель: земли населенных пунктов, разрешенное использование: для жилой застройки, площадь 1045 +/- 11 кв.м.,   местоположение: местоположение установлено относительно ориентира, расположенного за пределами участка, ориентир д. Малахово, участок находится примерно в 100м, по направлению на юг от ориентира, почтовый адрес ориентира: обл. Тульская, р-н Ленинский, д. Малахово, дом 1, Рождественское с/п, кадастровый номер: 71:14:010201:636.</t>
  </si>
  <si>
    <t>Земельный участок, категория земель: земли населенных пунктов, разрешенное использование: для жилой застройки,  площадь 1127 +/- 12 кв.м.,  местоположение: местоположение установлено относительно ориентира, расположенного за пределами участка, ориентир д. Малахово, участок находится примерно в 100м, по направлению на юг от ориентира,  почтовый адрес ориентира: обл. Тульская, р-н Ленинский, д. Малахово, дом 1, Рождественское с/п., кадастровый номер: 71:14:010201:626.</t>
  </si>
  <si>
    <t>Земельный участок, категория земель: земли населенных пунктов, разрешенное использование: для жилой застройки, площадь 1097 +/- 12 кв.м.,  местоположение: обл. Тульская, р-н Ленинский, д. Малахово, дом 1, Рождественское с/пос, кадастровый номер: 71:14:010201:616.</t>
  </si>
  <si>
    <t>Земельный участок, категория земель: земли населенных пунктов, разрешенное использование: для жилой застройки, площадь 1172 +/- 12 кв.м.,  местоположение: обл. Тульская, р-н Ленинский, д. Малахово, дом 25, Рождественское с/п, кадастровый номер: 71:14:010201:457.</t>
  </si>
  <si>
    <t>Земельный участок, категория земель: земли населенных пунктов, разрешенное использование: для жилой застройки, площадь 1492 +/- 14 кв.м.,  местоположение: местоположение установлено относительно ориентира, расположенного за пределами участка, ориентир д. Малахово, участок находится примерно в 100м, по направлению на юг от ориентира, почтовый адрес ориентира: обл. Тульская, р-н Ленинский, д. Малахово, дом 1, Рождественское с/п, кадастровый номер: 71:14:010201:735.</t>
  </si>
  <si>
    <t>Земельный участок, категория земель: земли населенных пунктов, разрешенное использование: для жилой застройки, площадь 1491 +/- 14 кв.м.,  местоположение: местоположение установлено относительно ориентира, расположенного за пределами участка, ориентир д.Малахово, участок находится примерно в 100м, по направлению на юг от ориентира, почтовый адрес ориентира: обл. Тульская, р-н Ленинский, д. Малахово, дом 1, Рождественское с/пос, кадастровый номер: 71:14:010201:736.</t>
  </si>
  <si>
    <t>Земельный участок, категория земель: земли населенных пунктов, разрешенное использование: для жилой застройки, площадь 1358 +/- 13  кв.м.,   местоположение: местоположение установлено относительно ориентира, расположенного за пределами участка, ориентир д. Малахово, участок находится примерно в 100м, по направлению на юг от ориентира, почтовый адрес ориентира: обл. Тульская, р-н Ленинский, д. Малахово, дом 1, Рождественское с/пос, кадастровый номер: 71:14:010201:737.</t>
  </si>
  <si>
    <t>Земельный участок, категория земель: земли населенных пунктов, разрешенное использование: для жилой застройки, площадь 1490 +/- 14 кв.м.,  местоположение: местоположение установлено относительно ориентира, расположенного за пределами участка, ориентир д. Малахово, участок находится примерно в 100м, по направлению на юг от ориентира, почтовый адрес ориентира: обл. Тульская, р-н Ленинский, д. Малахово, дом 1, Рождественское с/п, кадастровый номер: 71:14:010201:732.</t>
  </si>
  <si>
    <t>Земельный участок, категория земель: земли населенных пунктов, разрешенное использование: для жилой застройки, площадь 1492 +/- 14 кв.м.,  местоположение: местоположение установлено относительно ориентира, расположенного за пределами участка, ориентир д. Малахово, участок находится примерно в 100м, по направлению на юг от ориентира, почтовый адрес ориентира: обл. Тульская, р-н Ленинский, д. Малахово, дом 1, Рождественское с/п, кадастровый номер: 71:14:010201:733</t>
  </si>
  <si>
    <t>Земельный участок, категория земель: земли населенных пунктов, разрешенное использование: для жилой застройки, площадь 1490 +/- 14  кв.м.,   местоположение: местоположение установлено относительно ориентира, расположенного за пределами участка, ориентир д. Малахово, участок находится примерно в 100 м, по направлению на юг от ориентира, почтовый адрес ориентира: обл. Тульская, р-н Ленинский, д. Малахово, дом 1, Рождественское с/пос,.кадастровый номер: 71:14:010201:734.</t>
  </si>
  <si>
    <t>Земельный участок, категория земель: земли населенных пунктов, разрешенное использование: для жилой застройки, площадь 1173 +/- 24 кв.м.,   местоположение: Тульская область, Ленинский район, сельское поселение Рождественское, дер.Малахово, примерно 270 м южнее  д.№25, кадастровый номер: 71:14:010201:1082.</t>
  </si>
  <si>
    <t>Земельный участок, категория земель: земли населенных пунктов, разрешенное использование: для жилой застройки, площадь 1171 +/- 24 кв.м.,  местоположение: Тульская область, Ленинский район, сельское поселение Рождественское, дер.Малахово, примерно 260 м. южнее  д.№25, кадастровый номер: 71:14:010201:1100.</t>
  </si>
  <si>
    <t>Земельный участок, категория земель: земли населенных пунктов, разрешенное использование: для жилой застройки, площадь 1165 +/- 24 кв.м.,   местоположение: Тульская область, Ленинский район, сельское поселение Рождественское, дер.Малахово, примерно 250 м южнее  д.№25, кадастровый номер: 71:14:010201:1088.</t>
  </si>
  <si>
    <t>Земельный участок, категория земель: земли населенных пунктов, разрешенное использование: для жилой застройки, площадь 1181 +/- 24 кв.м.,   местоположение: Тульская область, Ленинский район, сельское поселение Рождественское, дер.Малахово, примерно 250 м юго-восточнее д.№25, кадастровый номер: 71:14:010201:1089.</t>
  </si>
  <si>
    <t>Земельный участок, категория земель: земли населенных пунктов, разрешенное использование: для жилой застройки, площадь 1160 +/- 24 кв.м.,  местоположение: Тульская область, Ленинский район, сельское поселение Рождественское, дер.Малахово, примерно 255 м юго-восточнее д.№25, кадастровый номер: 71:14:010201:1101.</t>
  </si>
  <si>
    <t>Земельный участок, категория земель: земли населенных пунктов, разрешенное использование: для жилой застройки, площадь 1153 +/- 24 кв.м.,  местоположение: Тульская область, Ленинский район, сельское поселение Рождественское, дер.Малахово, примерно 260 м юго-восточнее д.№25, кадастровый номер: 71:14:010201:1105.</t>
  </si>
  <si>
    <t>Земельный участок, категория земель: земли населенных пунктов, разрешенное использование: для жилой застройки, площадь 1291 +/- 25 кв.м.,  местоположение: Тульская область, Ленинский район, сельское поселение Рождественское, дер.Малахово, примерно 280 м юго-восточнее д.№25. кадастровый номер: 71:14:010201:1109.</t>
  </si>
  <si>
    <t>Земельный участок, категория земель: земли населенных пунктов, разрешенное использование: для жилой застройки, площадь 1164 +/- 12 кв.м.,   местоположение: местоположение установлено относительно ориентира, расположенного за пределами участка, ориентир д.Малахово, участок находится примерно в 300 м, по направлению на юг от ориентира,  почтовый адрес ориентира: обл. Тульская, р-н Ленинский, д. Малахово, дом 25, Рождественское с/п, кадастровый номер: 71:14:010201:454.</t>
  </si>
  <si>
    <t>Земельный участок, категория земель: земли населенных пунктов, разрешенное использование: для жилой застройки, площадь 1173 +/- 12 кв.м.,  местоположение: местоположение установлено относительно ориентира, расположенного за пределами участка, ориентир д.Малахово, участок находится примерно в 300 м, по направлению на юг от ориентира,  почтовый адрес ориентира: обл. Тульская, р-н Ленинский, д. Малахово, дом 25, Рождественское с/п, кадастровый номер: 71:14:010201:475.</t>
  </si>
  <si>
    <t>Земельный участок, категория земель: земли населенных пунктов, разрешенное использование: для жилой застройки, площадь 1172 +/- 12  кв.м.,   местоположение: местоположение установлено относительно ориентира, расположенного за пределами участка, ориентир д.Малахово, участок находится примерно в 300 м, по направлению на юг от ориентира, почтовый адрес ориентира: обл. Тульская, р-н Ленинский, д. Малахово, дом 25, Рождественское с/п, кадастровый номер: 71:14:010201:477.</t>
  </si>
  <si>
    <t>Земельный участок, категория земель: земли населенных пунктов, разрешенное использование: для жилой застройки,  площадь 1163 +/- 12 кв.м.,   местоположение: местоположение установлено относительно ориентира, расположенного за пределами участка, ориентир д. Малахово, участок находится примерно в 300м, по направлению на юг от ориентира, почтовый адрес ориентира: обл. Тульская, р-н Ленинский, д. Малахово, дом 25, Рождественское с/п, кадастровый номер: 71:14:010201:506.</t>
  </si>
  <si>
    <t>Земельный участок, категория земель: земли населенных пунктов, разрешенное использование: для жилой застройки, площадь 1173 +/- 12 кв.м.,   местоположение: местоположение установлено относительно ориентира, расположенного за пределами участка, ориентир д. Малахово, участок находится примерно в 300м, по направлению на юг от ориентира, почтовый адрес ориентира: обл. Тульская, р-н Ленинский, д. Малахово, дом 25, Рождественское с/п, кадастровый номер: 71:14:010201:513.</t>
  </si>
  <si>
    <t>Земельный участок, категория земель: земли населенных пунктов, разрешенное использование: для жилой застройки, площадь 1139 +/- 12 кв.м.,  местоположение: местоположение установлено относительно ориентира, расположенного за пределами участка, ориентир д. Малахово, участок находится примерно в 100м, по направлению на юг от ориентира, почтовый адрес ориентира: обл. Тульская, р-н Ленинский, д. Малахово, дом 1, Рождественское с/п, кадастровый номер: 71:14:010201:639.</t>
  </si>
  <si>
    <t>Земельный участок, категория земель: земли населенных пунктов, разрешенное использование: для жилой застройки, площадь 1163 +/- 12 кв.м.,   местоположение: местоположение установлено относительно ориентира, расположенного за пределами участка, ориентир д.Малахово, участок находится примерно в 300 м, по направлению на юг от ориентира, почтовый адрес ориентира: обл. Тульская, р-н Ленинский, д. Малахово, дом 25, Рождественское с/п, кадастровый номер: 71:14:010201:462.</t>
  </si>
  <si>
    <t>Земельный участок, категория земель: земли населенных пунктов, разрешенное использование: для жилой застройки, площадь 1156 +/- 24 кв.м.,  местоположение: местоположение установлено относительно ориентира, расположенного за пределами участка, ориентир д.Малахово, участок находится примерно в 300м, по направлению на юг от ориентира, почтовый адрес ориентира: Тульская область, Ленинский район, сельское поселение Рождественское, дер. Малахово, дом 25, кадастровый номер: 71:14:010201:585.</t>
  </si>
  <si>
    <t>Земельный участок, категория земель: земли населенных пунктов, разрешенное использование: для жилой застройки, площадь 2544 +/- 35 кв.м.,   местоположение: местоположение установлено относительно ориентира, расположенного за пределами участка, ориентир д. Малахово, участок находится примерно в 300м, по направлению на юг от ориентира, почтовый адрес ориентира: обл. Тульская, р-н Ленинский, д. Малахово, дом 25, Рождественское с/п, кадастровый номер: 71:14:010201:582.</t>
  </si>
  <si>
    <t>Земельный участок, категория земель: земли населенных пунктов, разрешенное использование: для жилой застройки,  площадь 1172 +/- 12 кв.м.,   местоположение: местоположение установлено относительно ориентира, расположенного за пределами участка, ориентир д.Малахово.Участок находится примерно в 300 м, по направлению на юг от ориентира,  почтовый адрес ориентира: обл. Тульская, р-н Ленинский, д. Малахово, дом 25, Рождественское с/п, кадастровый номер: 71:14:010201:459.</t>
  </si>
  <si>
    <t>Земельный участок, категория земель: земли населенных пунктов, разрешенное использование: для жилой застройки, площадь 1173 +/- 12 кв.м.,  местоположение: местоположение установлено относительно ориентира, расположенного за пределами участка, ориентир д.Малахово, участок находится примерно в 300 м, по направлению на юг от ориентира, почтовый адрес ориентира: обл. Тульская, р-н Ленинский, д. Малахово, дом 25, Рождественское с/п, кадастровый номер: 71:14:010201:473.</t>
  </si>
  <si>
    <t>Земельный участок, категория земель: земли населенных пунктов, разрешенное использование: для жилой застройки, площадь 1164 +/- 12 кв.м.,  местоположение: местоположение установлено относительно ориентира, расположенного за пределами участка, ориентир д.Малахово, участок находится примерно в 300 м, по направлению на юг от ориентира, почтовый адрес ориентира: обл. Тульская, р-н Ленинский, д. Малахово, дом 25, Рождественское с/п, кадастровый номер: 71:14:010201:461.</t>
  </si>
  <si>
    <t>Земельный участок, категория земель: земли населенных пунктов, разрешенное использование: для жилой застройки,  площадь 1174 +/- 12 кв.м.,  местоположение: местоположение установлено относительно ориентира, расположенного за пределами участка, ориентир д.Малахово, участок находится примерно в 300 м, по направлению на юг от ориентира, почтовый адрес ориентира: обл. Тульская, р-н Ленинский, д. Малахово, дом 25, Рождественское с/п, кадастровый номер: 71:14:010201:474.</t>
  </si>
  <si>
    <t>Земельный участок, категория земель: земли населенных пунктов, разрешенное использование: для жилой застройки, площадь 1173 +/- 12 кв.м.,   местоположение: местоположение установлено относительно ориентира, расположенного за пределами участка, ориентир д.Малахово, участок находится примерно в 300 м, по направлению на юг от ориентира,  почтовый адрес ориентира: обл. Тульская, р-н Ленинский, д. Малахово, дом 25, Рождественское с/п, кадастровый номер: 71:14:010201:476.</t>
  </si>
  <si>
    <t>Земельный участок, категория земель: земли населенных пунктов, разрешенное использование: для жилой застройки, площадь 1172 +/- 12 кв.м.,   местоположение: местоположение установлено относительно ориентира, расположенного за пределами участка, ориентир д.Малахово, участок находится примерно в 300 м, по направлению на юг от ориентира,  почтовый адрес ориентира: обл. Тульская, р-н Ленинский, д. Малахово, дом 25, Рождественское с/п, кадастровый номер: 71:14:010201:478.</t>
  </si>
  <si>
    <t>Земельный участок, категория земель: земли населенных пунктов, разрешенное использование: для жилой застройки, площадь 2535 +/- 35 кв.м.,  местоположение: местоположение установлено относительно ориентира, расположенного за пределами участка, ориентир д. Малахово, участок находится примерно в 300 м, по направлению на юг от ориентира, почтовый адрес ориентира: обл. Тульская, р-н Ленинский, д. Малахово, дом 25, Рождественское с/пос, кадастровый номер: 71:14:010201:579.</t>
  </si>
  <si>
    <t>Земельный участок, категория земель: земли населенных пунктов, разрешенное использование: для жилой застройки,  площадь 2537 +/- 18  кв.м.,   местоположение: местоположение установлено относительно ориентира, расположенного в границах участка, ориентир д. Малахово, участок находится примерно в 300м, по направлению на юг от ориентира, почтовый адрес ориентира: обл. Тульская, р-н Ленинский, д. Малахово, дом 25, Рождественское с/п,  кадастровый номер: 71:14:010201:578.</t>
  </si>
  <si>
    <t>Земельный участок, категория земель: земли населенных пунктов, разрешенное использование: для жилой застройки, площадь 2537 +/- 35 кв.м.,   местоположение: местоположение установлено относительно ориентира, расположенного за пределами участка, ориентир д. Малахово, участок находится примерно в 300м, по направлению на юг от ориентира,  почтовый адрес ориентира: обл. Тульская, р-н Ленинский, д. Малахово, дом 25, Рождественское с/п, кадастровый номер: 71:14:010201:574.</t>
  </si>
  <si>
    <t>Земельный участок, категория земель: земли населенных пунктов, разрешенное использование: для жилой застройки, площадь 2535 +/- 35 кв.м.,  местоположение: местоположение установлено относительно ориентира, расположенного за пределами участка, ориентир д. Малахово, участок находится примерно в 300м, по направлению на юг от ориентира, почтовый адрес ориентира: обл. Тульская, р-н Ленинский, д. Малахово, дом 25, Рождественское с/п, кадастровый номер: 71:14:010201:573.</t>
  </si>
  <si>
    <t>Земельный участок, категория земель: земли населенных пунктов, разрешенное использование: для жилой застройки, площадь 1491 +/- 14 кв.м.,   местоположение: местоположение установлено относительно ориентира, расположенного за пределами участка, ориентир д. Малахово, участок находится примерно в 300м, по направлению на юг от ориентира, почтовый адрес ориентира: обл. Тульская, р-н Ленинский, д. Малахово, дом 25, Рождественское с/п, кадастровый номер: 71:14:010201:503.</t>
  </si>
  <si>
    <t>Земельный участок, категория земель: земли населенных пунктов, разрешенное использование: для жилой застройки, общей площадью 1427 +/- 13 кв.м.,   местоположение: местоположение установлено относительно ориентира, расположенного за пределами участка, ориентир д.Малахово, участок находится примерно в 300 м, по направлению на юг от ориентира, почтовый адрес ориентира: обл. Тульская, р-н Ленинский, д. Малахово, дом 25, Рождественское с/п, кадастровый номер: 71:14:010201:487.</t>
  </si>
  <si>
    <t>Земельный участок, категория земель: земли населенных пунктов, разрешенное использование: для жилой застройки,  площадь 1435 +/- 13 кв.м.,   местоположение: местоположение установлено относительно ориентира, расположенного в границах участка, ориентир д. Малахово, участок находится примерно в 100м, по направлению на юг от ориентира, почтовый адрес ориентира: обл. Тульская, р-н Ленинский, д. Малахово, дом 1, Рождественское с/п, кадастровый номер: 71:14:010201:696.</t>
  </si>
  <si>
    <t>Земельный участок, категория земель: земли населенных пунктов, разрешенное использование: для жилой застройки,  площадь 1528 +/- 14 кв.м.,  местоположение: местоположение установлено относительно ориентира, расположенного за пределами участка, ориентир д.Малахово, участок находится примерно в 100м, по направлению на юг от ориентира, почтовый адрес ориентира: обл. Тульская, р-н Ленинский, д. Малахово, дом 1, Рождественское с/пос, кадастровый номер: 71:14:010201:686.</t>
  </si>
  <si>
    <t>Земельный участок, категория земель: земли населенных пунктов, разрешенное использование: для жилой застройки, площадь 1197 +/- 12 кв.м.,   местоположение: местоположение установлено относительно ориентира, расположенного за пределами участка, ориентир д.Малахово, участок находится примерно в 100м, по направлению на юг от ориентира, почтовый адрес ориентира: обл. Тульская, р-н Ленинский, д. Малахово, дом 1, Рождественское с/пос,  кадастровый номер: 71:14:010201:687.</t>
  </si>
  <si>
    <t>Земельный участок, категория земель: земли населенных пунктов, разрешенное использование: для жилой застройки,  площадь 999 +/- 11 кв.м.,   местоположение: местоположение установлено относительно ориентира, расположенного в границах участка, ориентир д. Малахово, участок находится примерно в м, по направлению на юг от ориентира, почтовый адрес ориентира: обл. Тульская, р-н Ленинский, д. Малахово, дом 1, Рождественское с/пос,  кадастровый номер: 71:14:010201:742.</t>
  </si>
  <si>
    <t>Земельный участок, категория земель: земли населенных пунктов, разрешенное использование: для жилой застройки, площадь 973 +/- 11 кв.м.,   местоположение: местоположение установлено относительно ориентира, расположенного за пределами участка, ориентир д. Малахово, участок находится примерно в 100м, по направлению на юг от ориентира, почтовый адрес ориентира: обл. Тульская, р-н Ленинский, д. Малахово, дом 1, Рождественское с/п, кадастровый номер: 71:14:010201:723.</t>
  </si>
  <si>
    <t>Земельный участок, категория земель: земли населенных пунктов, разрешенное использование: для жилой застройки,  площадь 948 +/- 11 кв.м.,  местоположение: местоположение установлено относительно ориентира, расположенного в границах участка, ориентир д. Малахово, участок находится примерно в 100 м, по направлению на юг от ориентира, почтовый адрес ориентира: обл. Тульская, р-н Ленинский, д. Малахово, дом 1, Рождественское с/пос,  кадастровый номер: 71:14:010201:724.</t>
  </si>
  <si>
    <t>Земельный участок, категория земель: земли населенных пунктов, разрешенное использование: для жилой застройки, площадь 1014 +/- 11 кв.м.,  местоположение: местоположение установлено относительно ориентира, расположенного за пределами участка, ориентир д. Малахово, участок находится примерно в 100м, по направлению на юг от ориентира, почтовый адрес ориентира: обл. Тульская, р-н Ленинский, д. Малахово, дом 1, Рождественское с/п, кадастровый номер: 71:14:010201:698.</t>
  </si>
  <si>
    <t>Земельный участок, категория земель: земли населенных пунктов, разрешенное использование: для строительства и эксплуатации здания кафе, гостиничного комплекса,  площадь 1591 +/- 28 кв.м., адрес объекта: Тульская область, Ленинский район, сельское поселение Рождественское, дер. Малахово, площадь Курортная, участок №1, кадастровый номер: 71:14:010201:1626.</t>
  </si>
  <si>
    <t>Земельный участок, категория земель: земли населенных пунктов, разрешенное использование: для строительства и эксплуатации здания кафе, гостиничного комплекса,  площадь 6737 +/- 57 кв.м., адрес объекта: Тульская область, Ленинский район, сельское поселение Рождественское, дер. Малахово, площадь Курортная, участок №5, кадастровый номер: 71:14:010201:1631.</t>
  </si>
  <si>
    <t>Земельный участок, категория земель: земли населенных пунктов, разрешенное использование: для жилой застройки, площадь 1147 +/- 12 кв.м., адрес объекта: местоположение установлено относительно ориентира, расположенного за пределами участка, отриентир д. Малахово, участок находится примерно в 100м, по направлению на юг от ориентира, почтовый адрес ориентира: обл. Тульская, р-н Ленинский, д. Малахово, дом 1, Рождественское с/п, кадастровый номер: 71:14:010201:609.</t>
  </si>
  <si>
    <t>Земельный участок, категория земель: земли населенных пунктов, разрешенное использование: для жилой застройки, площадь 1148 +/- 12 кв.м., адрес объекта: местоположение установлено относительно ориентира, расположенного за пределами участка, ориентир д. Малахово, участок находится примерно в 100м, по направлению на юг от ориентира, почтовый адрес ориентира: обл. Тульская, р-н Ленинский, д. Малахово, дом 1, Рождественское с/пос, кадастровый номер: 71:14:010201:610.</t>
  </si>
  <si>
    <t>Земельный участок, категория земель: земли населенных пунктов, разрешенное использование: для жилой застройки, площадь 1147 +/- 12 кв.м., адрес объекта: местоположение установлено относительно ориентира, расположенного за пределами участка, ориентир д. Малахово, участок находится примерно в 100 м, по направлению на юг от ориентира, почтовый адрес ориентира: обл. Тульская, р-н Ленинский, д. Малахово, дом 1, Рождественское с/пос, кадастровый номер: 71:14:010201:611.</t>
  </si>
  <si>
    <t>Земельный участок, категория земель: земли населенных пунктов, разрешенное использование: для жилой застройки, площадь 1148 +/- 12 кв.м., адрес объекта: местоположение установлено относительно ориентира, расположенного за пределами участка, ориентир д.Малахово,участок находится примерно в 100м, по направлению на юг от ориентира, почтовый адрес ориентира: обл. Тульская, р-н Ленинский, д. Малахово, дом 1, Рождественское с/пос., кадастровый номер: 71:14:010201:613.</t>
  </si>
  <si>
    <t>Земельный участок, категория земель: земли населенных пунктов, разрешенное использование: для жилой застройки,  площадь 1180 +/- 24 кв.м., адрес объекта: Тульская область, Ленинский район, сельское поселение Рождественское, дер.Малахово, примерно 280 м. южнее д. №25, кадастровый номер: 71:14:010201:1115.</t>
  </si>
  <si>
    <t>Земельный участок, категория земель: земли населенных пунктов, разрешенное использование: для жилой застройки, площадь 1182 +/- 24 кв.м., адрес объекта: Тульская область, Ленинский район, с/п Рождественское, д. Малахово, примерно 300 м южнее д.№25, кадастровый номер: 71:14:010201:1094.</t>
  </si>
  <si>
    <t>Земельный участок, категория земель: земли населенных пунктов, разрешенное использование: для жилой застройки, площадь 1187 +/- 24 кв.м., адрес объекта: Тульская область, Ленинский район, с/п Рождественское, д. Малахово, примерно 310 м южнее д.№25, кадастровый номер: 71:14:010201:1079.</t>
  </si>
  <si>
    <t>Земельный участок, категория земель: земли населенных пунктов, разрешенное использование: для жилой застройки, площадь 970 +/- 11 кв.м., адрес объекта: местоположение установлено относительно ориентира, расположенного за пределами участка, ориентир д. Малахово, участок находится примерно в 100м, по направлению на юг от ориентира, почтовый адрес ориентира: обл. Тульская, р-н Ленинский, д. Малахово, дом 1, Рождественское /пос., кадастровый номер: 71:14:010201:714.</t>
  </si>
  <si>
    <t>Земельный участок, категория земель: земли населенных пунктов, разрешенное использование: для жилой застройки, площадь 1269 +/- 12 кв.м., адрес объекта: местоположение установлено относительно ориентира, расположенного за пределами участка, ориентир д. Малахово, участок находится примерно в 100м, по направлению на юг от ориентира, почтовый адрес ориентира: обл. Тульская, р-н Ленинский, д. Малахово, дом 1, Рождественское с/пос, кадастровый номер: 71:14:010201:658.</t>
  </si>
  <si>
    <t>Земельный участок, категория земель: земли населенных пунктов, разрешенное использование: для жилой застройки,  площадь 2545 +/- 35 кв.м., адрес объекта: местоположение установлено относительно ориентира, расположенного за пределами участка, ориентир д.Малахово, участок находится примерно в 300м, по направлению на юг от ориентира,  почтовый адрес ориентира: обл. Тульская, р-н Ленинский, д. Малахово, дом 25, Рождественское с/пос., кадастровый номер: 71:14:010201:580.</t>
  </si>
  <si>
    <t>Земельный участок, категория земель: земли населенных пунктов, разрешенное использование: для жилой застройки,  площадь 40152 +/- 70 кв.м., адрес объекта: местоположение установлено относительно ориентира, расположенного в границах участка, почтовый адрес ориентира: обл. Тульская, р-н Ленинский, с/п Рождественское, кадастровый номер: 71:14:010201:858.</t>
  </si>
  <si>
    <t>Сооружение, назначение: объект водопровода и канализации, наименование: 1 очередь объекта магистральная сеть бытовой канализации объекта «Жилищно-спортивный комплекс «Малахово», протяженность 5 533 м.,  местоположение: Тульская область, Ленинский район, с/п Рождественское, д. Малахово, кадастровый номер: 71:14:010203:294.</t>
  </si>
  <si>
    <t>71:14:010201:1782</t>
  </si>
  <si>
    <t>71:14:010201:1781</t>
  </si>
  <si>
    <t>71:14:010201:1764</t>
  </si>
  <si>
    <t>Залог в пользу КБ "ПЕРВЫЙ ЭКСПРЕСС" (ОАО) (ИНН 7100002710). Согласно Постановлению Десятого арбитражного апелляционного суда от 21.10.2015 по делу №А41-39053/14 требования КБ«Первый – Экспресс» (ОАО) (ИНН 7100002710) подлежат удовлетворению за счет оставшегося после удовлетворения требований кредиторов, включенных в реестр требований кредиторов, имущества должника.</t>
  </si>
  <si>
    <t>Залог в пользу КБ "ПЕРВЫЙ ЭКСПРЕСС" (ОАО) (ИНН 7100002710). Согласно Постановлению Десятого арбитражного апелляционного суда от  21.10.2015 по делу №А41-39053/14 требования КБ «Первый – Экспресс» (ОАО) (ИНН 7100002710) подлежат удовлетворению за счет оставшегося после удовлетворения требований кредиторов, включенных в реестр требований кредиторов, имущества должника.</t>
  </si>
  <si>
    <t>Залог в пользу КБ "ПЕРВЫЙ ЭКСПРЕСС" (ОАО) (ИНН 7100002710). Согласно определению Арбитражного суда Московской области по делу №А41-13507/2014 от 15.10.2014 требования  КБ "ПЕРВЫЙ ЭКСПРЕСС" (ОАО) (ИНН 7100002710) подлежат удовлетворению за счет оставшегося после удовлетворения требований кредиторов, включенных в реестр требований кредиторов, имущества должника ООО "Ситэк"  (ИНН 7104034487) .</t>
  </si>
  <si>
    <t>Залог в пользу КБ "ПЕРВЫЙ ЭКСПРЕСС" (ОАО) (ИНН 7100002710). Согласно определению Арбитражного суда Московской области по делу №А41-13507/2014 от 15.10.2014 требования  КБ "ПЕРВЫЙ ЭКСПРЕСС" (ОАО) (ИНН 7100002710) подлежат удовлетворению за счет оставшегося после удовлетворения требований кредиторов, включенных в реестр требований кредиторов, имущества должника ООО "Ситэк"  (ИНН 7104034487)</t>
  </si>
  <si>
    <t>Залог в пользу КБ "ПЕРВЫЙ ЭКСПРЕСС" (ОАО) (ИНН 7100002710). Согласно определению  Арбитражного суда Московской области по делу №А41-13507/2014 от 15.10.2014 требования  КБ "ПЕРВЫЙ ЭКСПРЕСС" (ОАО) (ИНН 7100002710) подлежат удовлетворению за счет оставшегося после удовлетворения требований кредиторов, включенных в реестр требований кредиторов, имущества должника ООО "Ситэк"  (ИНН 7104034487) .</t>
  </si>
  <si>
    <t>Залог в пользу КБ "ПЕРВЫЙ ЭКСПРЕСС" (ОАО) (ИНН 7100002710). Согласно определению  Арбитражного суда  Московской области по делу №А41-13507/2014 от 15.10.2014 требования  КБ "ПЕРВЫЙ ЭКСПРЕСС" (ОАО) (ИНН 7100002710) подлежат удовлетворению за счет оставшегося после удовлетворения требований кредиторов, включенных в реестр требований кредиторов, имущества должника ООО "Ситэк"  (ИНН 7104034487)</t>
  </si>
  <si>
    <t>Залог в пользу КБ "ПЕРВЫЙ ЭКСПРЕСС" (ОАО) (ИНН 7100002710). Согласно определению Арбитражного суда Тульской области от 26.12.2014  по делу №А68-3911/2014 требования  КБ "ПЕРВЫЙ ЭКСПРЕСС" (ОАО) (ИНН 7100002710)  подлежат удовлетворению из выручки от продажи заложенного имущества, оставшейся после удовлетворения требований кредиторов, включенных в реестр требований кредиторов закрытого акционерного общества «Экспресс Ойл».</t>
  </si>
  <si>
    <t>Залог в пользу КБ "ПЕРВЫЙ ЭКСПРЕСС" (ОАО) (ИНН 7100002710). 
Согласно определению Арбитражного суда Тульской области от 26.12.2014  по делу №А68-3911/2014 требования  КБ "ПЕРВЫЙ ЭКСПРЕСС" (ОАО) (ИНН 7100002710)  подлежат удовлетворению из выручки от продажи заложенного имущества, оставшейся после удовлетворения требований кредиторов, включенных в реестр требований кредиторов закрытого акционерного общества «Экспресс Ойл».</t>
  </si>
  <si>
    <t>Залог в пользу КБ "ПЕРВЫЙ ЭКСПРЕСС" (ОАО) (ИНН 7100002710). Согласно определению Арбитражного суда Тульской области от 26.12.2014 по делу №А68-3911/2014 требования  КБ "ПЕРВЫЙ ЭКСПРЕСС" (ОАО) (ИНН 7100002710)  подлежат удовлетворению из выручки от продажи заложенного имущества, оставшейся после удовлетворения требований кредиторов, включенных в реестр требований кредиторов закрытого акционерного общества «Экспресс Ойл».</t>
  </si>
  <si>
    <t>Залог в пользу КБ "ПЕРВЫЙ ЭКСПРЕСС" (ОАО) (ИНН 7100002710). 
Согласно определению Арбитражного суда Тульской области от 26.12.2014 по делу №А68-3911/2014 требования  КБ "ПЕРВЫЙ ЭКСПРЕСС" (ОАО) (ИНН 7100002710)  подлежат удовлетворению из выручки от продажи заложенного имущества, оставшейся после удовлетворения требований кредиторов, включенных в реестр требований кредиторов закрытого акционерного общества «Экспресс Ойл».</t>
  </si>
  <si>
    <t xml:space="preserve">ЗАО "Экспресс ойл" (ИНН 7104019111) </t>
  </si>
  <si>
    <t>Залог в пользу КБ "ПЕРВЫЙ ЭКСПРЕСС" (ОАО) (ИНН 7100002710). 
Согласно определению Арбитражного суда Тульской области от 23.12.2014 по делу №А68-3911/2014 требования  КБ "ПЕРВЫЙ ЭКСПРЕСС" (ОАО) (ИНН 7100002710)  подлежат удовлетворению и подлежащими удовлетворению из выручки от продажи заложенного имущества, оставшейся после удовлетворения требований кредиторов, включенных в реестр требований кредиторов закрытого акционерного общества «Экспресс Ойл»</t>
  </si>
  <si>
    <t xml:space="preserve">Земельный участок, категория земель: земли населенных пунктов, разрешенное использование: для жилой застройки, площадь 1147 +/- 12 кв.м, местоположение: местоположение установлено относительно ориентира, расположенного за пределами участка, ориентир д.Малахово, участок находится примерно в 100м, по направлению на юг от ориентира, почтовый адрес ориентира: обл. Тульская, р-н Ленинский, д. Малахово, дом 1, Рождественское с/пос, кадастровый номер 71:14:010201:607.  </t>
  </si>
  <si>
    <t>Земельный участок, категория земель: земли населенных пунктов, разрешенное использование: для жилой застройки,  площадь 2546 +/- 35 кв.м., адрес объекта: местоположение установлено относительно ориентира, расположенного за пределами участка, ориентир д. Малахово, участок находится примерно в 300 м, по направлению на юг от ориентира,  почтовый адрес ориентира: обл. Тульская, р-н Ленинский, д. Малахово, дом 25, Рождественское с/пос.,  кадастровый номер: 71:14:010201:575.</t>
  </si>
  <si>
    <t>Земельный участок, категория земель: земли населенных пунктов, разрешенное использование: для жилой застройки,  площадь 1192 +/- 24 кв.м., местоположение: Тульская область, Ленинский район, сельское поселение Рождественское, дер.Малахово, примерно 330 м юго-западнее д. №25,  кадастровый номер: 71:14:010201:1081.</t>
  </si>
  <si>
    <t>Земельный участок, категория земель: земли населенных пунктов, разрешенное использование: для жилой застройки, площадь 1200 +/- 24 кв.м., адрес объекта: Тульская область, Ленинский район, сельское поселение Рождественское, дер.Малахово, примерно 390 м юго-западнее д. №25, кадастровый номер: 71:14:010201:1103.</t>
  </si>
  <si>
    <t>Земельный участок, категория земель: земли населенных пунктов, разрешенное использование: для жилой застройки, площадь 2875 +/- 38 кв.м., адрес объекта: Тульская область, Ленинский район, сельское поселение Рождественское, дер.Малахово, примерно 690 м. южнее д.№25. кадастровый номер: 71:14:010201:1085.</t>
  </si>
  <si>
    <t>Сооружение, назначение: объект водопровода и канализации, наименование: 1 очередь объекта водопроводная магистральная сеть объекта "Жилищно-спортивный комплекс "Малахово", протяженностью 6151 м, местоположение: Тульская область, Ленинский район, сельское поселение Рождественское, д.Малахово, кадастровый номер 71:14:010203:293</t>
  </si>
  <si>
    <t>Сооружение, назначение: объект водопровода и канализации, наименование: площадка очистных сооружений 1 очередь: очистные сооружения бытовых сточных вод 100 м3/сут объекта жилищно-спортивного комплекса "Малахово", местоположение:  Тульская область, Ленинский район, сельское поселение Рождественское, д.Малахово, площадь 10,4 кв.м, кадастровый номер 71:14:010203:295</t>
  </si>
  <si>
    <t>Сооружение, назначение: объект газового хозяйства, наименование:  сооружение (1 очередь объекта: сеть газоснабжения "Жилищно-спортивного комплекса "Малахово"
(подземного и надземного распределительного газопровода низкого давления), местоположение: Тульская область, Ленинский район, с/п Рождественское, д. Малахово, протяженность 5150 м, кадастровый номер 71:14:010203:296</t>
  </si>
  <si>
    <t xml:space="preserve">Итого ООО «Норматрейд»: 1 ед. </t>
  </si>
  <si>
    <t xml:space="preserve">Итого  ООО «Антей»: 1 ед. </t>
  </si>
  <si>
    <t>Итого ООО «Практика» : 4 ед.</t>
  </si>
  <si>
    <t xml:space="preserve">Земельный участок, категория земель: земли населенных пунктов, вид разрешенного использования: для жилой застройки, площадь 1491 +/- 14 кв.м, адрес:  местоположение установлено относительно ориентира, расположенного за пределами участка, ориентир д. Малахово, участок находится примерно в 300 м по направлению на юг от ориентира, почтовый адрес ориентира: обл. Тульская, р-н Ленинский, д. Малахово, дом 25, Рождественское с/пос., кадастровый номер 71:14:010201:546. Особые отметки: граница земельного участка пересекает границы  земельного участка с кадастровым номером 71:14:010201:587.   </t>
  </si>
  <si>
    <t>ИТОГО ООО "Юг-огнеупор":  9 ед.</t>
  </si>
  <si>
    <t xml:space="preserve"> Земельный участок, категория земель: земли населенных пунктов, разрешенное использование: для жилой застройки, площадь 2640 +/- 18 кв.м., местоположение: местоположение установлено относительно ориентира, расположенного за пределами участка, ориентир д. Малахово, участок находится примерно в 300м, по направлению на юг от ориентира, почтовый адрес ориентира: обл. Тульская, р-н Ленинский, д. Малахово, дом 25, Рождественское с/п, кадастровый номер 71:14:010201:553. Особые отметки: граница земельного участка пересекает границы земельных участков  с кадастровыми номерами 71:14:010201:552, 71:14:010201:586.</t>
  </si>
  <si>
    <t>Итого ООО "Огнеупор": 8 ед.</t>
  </si>
  <si>
    <t xml:space="preserve"> Итого ООО "Ситэк": 18 ед.</t>
  </si>
  <si>
    <r>
      <t>Для сведения: залог (</t>
    </r>
    <r>
      <rPr>
        <sz val="11"/>
        <rFont val="Calibri"/>
        <family val="2"/>
        <scheme val="minor"/>
      </rPr>
      <t>Определение  Арбитражного суда
 Московской области от 01.10.2014 по делу 
№А41-13507/2014)</t>
    </r>
    <r>
      <rPr>
        <sz val="11"/>
        <rFont val="Calibri"/>
        <family val="2"/>
        <charset val="204"/>
        <scheme val="minor"/>
      </rPr>
      <t xml:space="preserve"> </t>
    </r>
  </si>
  <si>
    <t>Для сведения: не залог (за Реестром требований кредиторов (далее - РТК)) - для цели распределения цены продажи имущества между основным и спец. счетами должника.</t>
  </si>
  <si>
    <t>Для сведения: не залог (за РТК) - для цели распределения цены продажи имущества между основным и спец. счетами должника.</t>
  </si>
  <si>
    <r>
      <t xml:space="preserve">Для сведения: Не залог (за РТК) </t>
    </r>
    <r>
      <rPr>
        <sz val="11"/>
        <rFont val="Calibri"/>
        <family val="2"/>
        <scheme val="minor"/>
      </rPr>
      <t>(Определение Арбитражного суда Московской области по делу №А41-13507/2014</t>
    </r>
    <r>
      <rPr>
        <sz val="11"/>
        <rFont val="Calibri"/>
        <family val="2"/>
        <charset val="204"/>
        <scheme val="minor"/>
      </rPr>
      <t xml:space="preserve"> от 15.10.2014) - для цели распределения цены продажи имущества между основным и спец. счетами должника.</t>
    </r>
  </si>
  <si>
    <r>
      <t>Для сведения: Не залог (за РТК) (</t>
    </r>
    <r>
      <rPr>
        <sz val="11"/>
        <rFont val="Calibri"/>
        <family val="2"/>
        <scheme val="minor"/>
      </rPr>
      <t>Определение Арбитражного суда Московской области по делу №А41-13507/2014</t>
    </r>
    <r>
      <rPr>
        <sz val="11"/>
        <rFont val="Calibri"/>
        <family val="2"/>
        <charset val="204"/>
        <scheme val="minor"/>
      </rPr>
      <t xml:space="preserve"> от 15.10.2014) </t>
    </r>
  </si>
  <si>
    <r>
      <t xml:space="preserve">Для сведения: залог 
</t>
    </r>
    <r>
      <rPr>
        <sz val="11"/>
        <rFont val="Calibri"/>
        <family val="2"/>
        <scheme val="minor"/>
      </rPr>
      <t xml:space="preserve">( Определение
 Арбитражного суда
 Московской области от 01.10.2014  по делу 
№А41-13507/2014 ) </t>
    </r>
  </si>
  <si>
    <r>
      <t>Для сведения: залог 
 (</t>
    </r>
    <r>
      <rPr>
        <sz val="11"/>
        <rFont val="Calibri"/>
        <family val="2"/>
        <scheme val="minor"/>
      </rPr>
      <t xml:space="preserve">Определение
 Арбитражного суда
 Московской области от -01.10.2014  по делу 
№А41-13507/2014) </t>
    </r>
    <r>
      <rPr>
        <sz val="11"/>
        <rFont val="Calibri"/>
        <family val="2"/>
        <charset val="204"/>
        <scheme val="minor"/>
      </rPr>
      <t xml:space="preserve"> </t>
    </r>
  </si>
  <si>
    <r>
      <t>Для сведения: Не залог (за РТК) (</t>
    </r>
    <r>
      <rPr>
        <sz val="11"/>
        <rFont val="Calibri"/>
        <family val="2"/>
        <scheme val="minor"/>
      </rPr>
      <t>Определение Арбитражного суда Московской области по делу №А41-13507/2014</t>
    </r>
    <r>
      <rPr>
        <sz val="11"/>
        <rFont val="Calibri"/>
        <family val="2"/>
        <charset val="204"/>
        <scheme val="minor"/>
      </rPr>
      <t xml:space="preserve"> от 15.10.2014) - для цели распределения цены продажи имущества между основным и спец. счетами должника.</t>
    </r>
  </si>
  <si>
    <r>
      <t>Для сведения: Не залог (за РТК) (</t>
    </r>
    <r>
      <rPr>
        <sz val="11"/>
        <rFont val="Calibri"/>
        <family val="2"/>
        <scheme val="minor"/>
      </rPr>
      <t>Определение Арбитражного суда Московской области по делу №А41-13507/2014</t>
    </r>
    <r>
      <rPr>
        <sz val="11"/>
        <rFont val="Calibri"/>
        <family val="2"/>
        <charset val="204"/>
        <scheme val="minor"/>
      </rPr>
      <t xml:space="preserve"> от 15.10.2014)  - для цели распределения цены продажи имущества между основным и спец. счетами должника.</t>
    </r>
  </si>
  <si>
    <t>Для сведения: Не залог (за РТК) (Определение Арбитражного суда Московской области по делу №А41-13507/2014 от 15.10.2014) - для цели распределения цены продажи имущества между основным и спец. счетами должника.</t>
  </si>
  <si>
    <t>Для сведения: Не залог (за РТК) (Определение Арбитражного суда Московской области по делу №А41-13507/2014 от 15.10.2014)  - для цели распределения цены продажи имущества между основным и спец. счетами должника.</t>
  </si>
  <si>
    <t>Не залог (за РТК) 
(Определение Арбитражного суда Московской области по делу №А41-13507/2014 от 15.10.2014)  - для цели распределения цены продажи имущества между основным и спец. счетами должника.</t>
  </si>
  <si>
    <t>Для сведения: В судебном акте не идентифицировано, при этом в удовлетворенном Судом заявлении о включении в РТК указан  данный объект, что подтверждается  материалами дела №А68-8881/15, в т.ч. Заявлениями о включении в РТК, договорами залога.</t>
  </si>
  <si>
    <t>Сооружение,  назначение: объект газового хозяйства, наименование: 1 очередь объекта: Сеть газоснабжения "Жилищно-спортивного комплекса "Малахово" (подземного и
надземного распределительного газопровода высокого давления, ГРПШ №1 (ГСГО-12) с регулятором давления РДБК1П-50/35, ГРПШ №3 (ГСГО-00) с регулятором давления РДБК1-50/35, ГРПШ №3 (ГСГО-00) с регулятором давления РДБК1-50/35, (ГРПШ-400-01-У1) с регулятором давления РДНК 400М), протяженностью 2376 м; местоположение: Тульская область, Ленинский район, с/п Рождественское, д. Малахово, кадастровый номер 71:14:010203:297</t>
  </si>
  <si>
    <t>Земельный участок, категория земель: земли населенных пунктов, разрешенное использование: для сельскохозяйственного использования, площадь 11 923 +/- 76 кв.м, местоположение: Тульская область, р-н Ленинский, Рождественское сельское поселение, д. Малахово, 50м юго-восточнее, кадастровый номер 71:14:010201:309. Особые отметки: граница земельного участка пересекает границы земельного участка с кадастровым номером 71:14:010201:336.</t>
  </si>
  <si>
    <t>Земельный участок,категория земель: земли промышленности, энергетики, транспорта, связи, радиовещания, телевидения, информатики, земли для обеспечения космической деятельности, земли обороны, безопасности и земли иного специального назначения, разрешенное использование: для строительства очистных сооружений и канатной дороги для подъема лыжников,  площадь 16800 +/- 91 кв.м., местоположение: местоположение установлено относительно ориентира, расположенного за пределами участка, ориентир дом, участок находится примерно в 1600м, по направлению на юго-запад от ориентира, почтовый адрес ориентира: обл. Тульская, р-н Ленинский, с/пос. Рождественское, деревня Малахово, дом 2, кадастровый номер 71:14:010201:387. Особые отметки: земельный участок полностью расположен в границах зоны с реестровым номером 71:00-6.340 от 22.04.2016, ограничение использования земельного участка в пределах зоны: ст.65 Водного кодекса
Российской Федерации №74-ФЗ от 03 июня 2006 года, вид/наименование: Водоохранная зона р.Волоть с притоками (р.Нюховка, руч. б/н из н.п. Большие Байдики, руч. б/н из н.п. Октябрьский, руч. б/н из н.п. Барсуки, руч. б/н из н.п. Хомяково) на территории Тульской области, тип: Водоохранная зона, индекс: -,
номер: 1, дата решения: 02.07.2015, номер решения: 364-О, наименование ОГВ/ОМСУ: Министерство природных ресурсов и экологии Тульской области.</t>
  </si>
  <si>
    <t xml:space="preserve">Залог в пользу КБ "ПЕРВЫЙ ЭКСПРЕСС" (ОАО) (ИНН 7100002710);
Сведения об ограничениях права на объект недвижимости, обременениях данного объекта, не зарегистрированных в реестре прав, ограничений прав и обременений недвижимого имущества: видограничения (обременения): ограничения прав на земельный участок, предусмотренные статьей 56 Земельного кодекса Российской Федерации; срок действия: c 22.04.2016; реквизиты
документа-основания: государственный контракт от 20.04.2015 № 2015.131408 выдан: Министерство природных ресурсов и экологии Тульской области. Шерин Валерий Витальевич; вид ограничения
(обременения): ограничения  прав на земельный участок, предусмотренные статьей 56 Земельного
кодекса Российской Федерации; срок действия: c 03.06.2021; реквизиты документа-основания: приказ "Об утверждении границ водоохранной зоны и границ прибрежной защитной полосы р.Волоть с притоками (р.Нюховка, руч. б/н из н.п. Большие Байдики, руч. б/н из н.п. Октябрьский, руч. б/н из н.п. Барсуки, руч. б/н из н.п. Хомяково) на территории Тульской области от 02.07.2015 № 364-О выдан: Министерство природных ресурсов и экологии Тульской области.
 </t>
  </si>
  <si>
    <t>Для сведения: В судебном акте не идентифицировано, при этом в удовлетворенном Судом заявлении о включении в РТК указан  данный объект, что подтверждается  материалами дела №А68-8881/14  в т.ч. Заявлениями о включении в РТК, договорами залога.</t>
  </si>
  <si>
    <t>Земельный участок,категория земель: земли промышленности, энергетики, транспорта, связи, радиовещания, телевидения, информатики, земли для обеспечения космической деятельности, земли обороны, безопасности и земли иного специального назначения, разрешенное использование: для строительства очистных сооружений и буксировочной канатной дороги для подъема лыжников,  площадь 58 800 +/- 424 кв.м,местоположение: местоположение установлено относительно ориентира, расположенного за пределами участка, ориентир дом, участок находится примерно в 1100м, по направлению на юго-запад от ориентира, почтовый адрес ориентира: Тульская область, Ленинский район, с/п Рождественское, деревня Малахово, дом 2; Тульская область, Ленинский район, с/п Рождественское, 1.1 км юго-западнее д. Малахово,  кадастровый номер 71:14:010201:394.
Сведения об ограничениях права на объект недвижимости, обременениях данного объекта, незарегистрированных в реестре прав, ограничений прав и обременений недвижимого имущества: вид ограничения (обременения): ограничения прав на земельный участок, предусмотренные статьей 56 Земельного кодекса Российской Федерации; срок действия: c 22.04.2016; реквизиты документа-основания: государственный контракт от 20.04.2015 № 2015.131408 выдан: Министерство
природных ресурсов и экологии Тульской области. Шерин Валерий Витальевич. вид ограничения (обременения): ограничения прав на земельный участок, предусмотренные статьей 56 Земельного кодекса Российской Федерации; срок действия: c 31.01.2018; реквизиты документа-основания: письмо от 13.12.2012 № 142 выдан: ООО "Техмонтаж". вид ограничения (обременения): ограничения прав на земельный участок, предусмотренные статьей 56 Земельного кодекса Российской Федерации; срок действия: c 03.06.2021; реквизиты документа-основания: приказ "Об утверждении границ водоохранной зоны и границ прибрежной защитной полосы р.Волоть с притоками (р.Нюховка, руч. б/н из н.п. Большие Байдики, руч. б/н из н.п. Октябрьский, руч. б/н из н.п. Барсуки, руч. б/н из н.п. Хомяково) на территории Тульской области от 02.07.2015 № 364-О выдан: Министерство
природных ресурсов и экологии Тульской области.</t>
  </si>
  <si>
    <t xml:space="preserve">Залог в пользу КБ "ПЕРВЫЙ ЭКСПРЕСС" (ОАО) (ИНН 7100002710); 
Содержание ограничения в использовании или ограничения права на объект недвижимости или обременения объекта недвижимости: 
- часть 71:14:010201:394/1, площадью  25406 кв.м, вид ограничения (обременения): ограничения прав на земельный участок, предусмотренные статьей 56 Земельного кодекса
Российской Федерации; Срок действия: не установлен; реквизиты документа-основания: государственный контракт от
20.04.2015 № 2015.131408 выдан: Министерство природных ресурсов и экологии Тульской области. Шерин Валерий Витальевич; Содержание ограничения (обременения): ст.65 Водного кодекса Российской Федерации №74-ФЗ от 03 июня 2006 года; Реестровый номер границы: 71.00.2.277; 
- часть 71:14:010201:394/2, плоащдью  442 кв.м,  вид ограничения (обременения): ограничения прав на земельный участок, предусмотренные статьей 56 Земельного кодекса Российской Федерации; Срок действия: не установлен; реквизиты документа-основания: письмо от 13.12.2012 № 142 выдан: ООО "Техмонтаж"; Содержание ограничения (обременения): Ограничения (обременения), устанавливаемые на входящие в границы охранной зоны земельные участки (в соответствии с п.п. 48, 49 "Правил охраны линий и сооружений связи Российской Федерации" утверж денных Постановлением Правительства РФ от 9 июня 1995 г. № 578; Реестровый номер границы: 71.14.2.40;
- часть 71:14:010201:394/3, площадью  25406 кв.м,  вид ограничения (обременения): ограничения прав на земельный участок, предусмотренные статьей 56 Земельного кодексаРоссийской Федерации; Срок действия: не установлен; реквизиты документа-основания: приказ "Об утверждении границ водоохранной зоны и границ прибрежной защитной полосы р.Волоть с притоками (р.Нюховка, руч. б/н из н.п. Большие Байдики, руч. б/н из н.п. Октябрьский, руч. б/н из н.п. Барсуки, руч. б/н из н.п. Хомяково) на территории Тульской области от 02.07.2015 № 364-О выдан: Министерство природных ресурсов и экологии Тульской области; Содержание ограничения (обременения): ст.65 Водного кодекса Российской Федерации №74-ФЗ от 03 июня 2006 года; Реестровый номер границы: 71:00-6.340; Вид объекта реестра границ: Зона с особыми условиями использования территории; Вид зоны по
документу: Водоохранная зона р.Волоть с притоками (р.Нюховка, руч. б/н из н.п. Большие Байдики, руч. б/н из н.п. Октябрьский, руч. б/н из н.п. Барсуки, руч. б/н из н.п. Хомяково) на территории Тульской области; Тип зоны:
Водоохранная зона; Номер: 1; Индекс: -
</t>
  </si>
  <si>
    <t>Для сведения: В судебном акте не идентифицировано, при этом в удовлетворенном Судом заявлении о включении в РТК указан  данный объект, что подтверждается  материалами дела №А68-8881/15 в т.ч. Заявлениями о включении в РТК, договорами залога.</t>
  </si>
  <si>
    <t xml:space="preserve"> Залог в пользу КБ "ПЕРВЫЙ ЭКСПРЕСС" (ОАО) (ИНН7100002710)
</t>
  </si>
  <si>
    <r>
      <t>Для сведения: В судебном акте не идентифицировано, при этом в удовлетворенном Судом заявлении о включении в РТК указан  данный объект, что подт</t>
    </r>
    <r>
      <rPr>
        <sz val="11"/>
        <rFont val="Calibri"/>
        <family val="2"/>
        <charset val="204"/>
        <scheme val="minor"/>
      </rPr>
      <t>верждается  материалами дела №А68-8881/16 в т.ч. Заявлениями о включении в РТК, договорами залога.</t>
    </r>
  </si>
  <si>
    <t xml:space="preserve">Залог в пользу КБ "ПЕРВЫЙ ЭКСПРЕСС" (ОАО) (ИНН7100002710) 
</t>
  </si>
  <si>
    <r>
      <t>Для сведения: В судебном акте не идентифицировано, при этом в удовлетворенном Судом заявлении о включении в РТК указан  данный объект, что под</t>
    </r>
    <r>
      <rPr>
        <sz val="11"/>
        <rFont val="Calibri"/>
        <family val="2"/>
        <charset val="204"/>
        <scheme val="minor"/>
      </rPr>
      <t>тверждается  материалами дела №А68-8881/17 в т.ч. Заявлениями о включении в РТК, договорами залога.</t>
    </r>
  </si>
  <si>
    <t xml:space="preserve">Залог в пользу КБ "ПЕРВЫЙ ЭКСПРЕСС" (ОАО) (ИНН7100002710)
</t>
  </si>
  <si>
    <r>
      <t>Для сведения: В судебном акте не идентифицировано, при этом в удовлетворенном Судом заявлении о включении в РТК указан  данный объект, что подтверждается  материалами дела №А68-8881/1</t>
    </r>
    <r>
      <rPr>
        <sz val="11"/>
        <rFont val="Calibri"/>
        <family val="2"/>
        <charset val="204"/>
        <scheme val="minor"/>
      </rPr>
      <t>5  в т.ч. Заявлениями о включении в РТК, договорами залога.</t>
    </r>
  </si>
  <si>
    <t>Для сведения: утрачено право залогового кредитора</t>
  </si>
  <si>
    <t xml:space="preserve"> Залог в пользу КБ "ПЕРВЫЙ ЭКСПРЕСС" (ОАО) (ИНН7100002710)</t>
  </si>
  <si>
    <t xml:space="preserve">Объект незавершенного строительства,основная характеристика объекта незавершенного
строительства и ее проектируемое значение: площадь 173 кв.м, степень готовности - 60%, участок находится примерно в 300 м по направлению на юг от ориентира д. Малахово, расположенного за пределами участка, адрес ориентира: Тульская область, Ленинский район, сельское поселение Рождественское, дер. Малахово, дом 25 (позиция 135), кадастровый номер 71:14:010201:1782 </t>
  </si>
  <si>
    <t xml:space="preserve">Объект незавершенного строительства, степень готовности - 60%,основная характеристика объекта незавершенного строительства и ее проектируемое значение: площадь 172 кв.м, участок находится примерно в 300 м по направлению на юг от ориентира д. Малахово, расположенного за пределами участка, адрес ориентира: Тульская область, Ленинский район, сельское поселение Рождественское, дер. Малахово, дом 25 (позиция 136), кадастровый номер 71:14:010201:1781 </t>
  </si>
  <si>
    <t xml:space="preserve">Объект незавершенного строительства,  степень готовности - 80%,основная характеристика объекта незавершенного строительства и ее проектируемое значение: площадь 201 кв.м, участок находится примерно в 300 м по направление на юг от ориентира д. Малахово, расположенного за пределами участка, адрес ориентира: Тульская обл, Ленинский р-н, сельское поселение Рождественское, д Малахово, дом 25 (позиция 143), кадастровый номер 71:14:010201:1764 </t>
  </si>
  <si>
    <t xml:space="preserve">Итого ЗАО "РИК": 15 ед. </t>
  </si>
  <si>
    <t>Земельный участок, категория земель: земли населенных пунктов, разрешенное использование: для жилой застройки, площадь 1218 +/- 12 кв.м, местоположение: местоположение установлено относительно ориентира, расположенного за пределами участка, ориентир д. Малахово, участок находится примерно в 100м, по направлению на юг от ориентира, почтовый адрес ориентира: обл. Тульская, р-н Ленинский, д. Малахово, дом 1, Рождественское с/п, кадастровый номер  71:14:010201:648; особые отметки: граница земельного участка пересекает границы зеиельных участков с кадастровыми номерами 71:14:010201:646,  71:14:010201:863</t>
  </si>
  <si>
    <t>Земельный участок, категория земель: земли населенных пунктов, разрешенное использование: для жилой застройки, площадь 1218 +/- 12 кв.м, местоположение: местоположение установлено относительно ориентира, расположенного за пределами участка, ориентир д. Малахово, участок находится примерно в 100м, по направлению на юг от ориентира, почтовый адрес ориентира: обл. Тульская, р-н Ленинский, д. Малахово, дом 1, Рождественское с/п, кадастровый номер 71:14:010201:644; особые отметки: граница земельного участка пересекает границы земельных участков  с кадастровыми номерами 71:14:010201:646, 71:14:010201:863.</t>
  </si>
  <si>
    <r>
      <t>Земельный участок, категория земель: земли населенных пунктов, разрешенное использование: для жилой застройки, площадь 1193 +/- 12 кв.м,  местоположение: местоположение установлено относительно ориентира, расположенного за пределами участка, ориентир д. Малахово, участок находится примерно в 100м, по направлению на юг от ориентира, почтовый адрес ориентира: обл. Тульская, р-н Ленинский, д. Малахово, дом 1, Рождественское с/п, кадастровый номер 71:14:010201:6</t>
    </r>
    <r>
      <rPr>
        <sz val="11"/>
        <rFont val="Calibri"/>
        <family val="2"/>
        <charset val="204"/>
        <scheme val="minor"/>
      </rPr>
      <t>52. Особые отметки: граница земельного участка пересекает границы земельных участков  с кадастровыми номерами  71:14:010201:548, 71:14:010201:552, 71:14:010201:585, 71:14:010201:586.</t>
    </r>
  </si>
  <si>
    <r>
      <rPr>
        <sz val="11"/>
        <rFont val="Calibri"/>
        <family val="2"/>
        <scheme val="minor"/>
      </rPr>
      <t xml:space="preserve">Залог в пользу КБ "ПЕРВЫЙ ЭКСПРЕСС" (ОАО) (ИНН7100002710) 
</t>
    </r>
    <r>
      <rPr>
        <sz val="11"/>
        <color rgb="FFFF0000"/>
        <rFont val="Calibri"/>
        <family val="2"/>
        <charset val="204"/>
        <scheme val="minor"/>
      </rPr>
      <t xml:space="preserve"> </t>
    </r>
  </si>
  <si>
    <t>Земельный участок, категория земель: земли населенных пунктов, разрешенное использование: для жилой застройки, площадь 1217 +/- 12 кв.м, местоположение: местоположение установлено относительно ориентира, расположенного за пределами участка, ориентир д.Малахово, участок находится примерно в 100м, по направлению на юг от ориентира, почтовый адрес ориентира: обл. Тульская, р-н Ленинский, д. Малахово, дом 1, Рождественское с/пос,  кадастровый номер 71:14:010201:646, особые отметки: граница земельного участка пересекает границы земельных участков с кадастровыми номерами 71:14:010201:644, 71:14:010201:648.</t>
  </si>
  <si>
    <r>
      <t>З</t>
    </r>
    <r>
      <rPr>
        <sz val="11"/>
        <rFont val="Calibri"/>
        <family val="2"/>
        <scheme val="minor"/>
      </rPr>
      <t>алог в пользу КБ "ПЕРВЫЙ ЭКСПРЕСС" (ОАО) (ИНН7100002710)</t>
    </r>
  </si>
  <si>
    <r>
      <rPr>
        <sz val="11"/>
        <rFont val="Calibri"/>
        <family val="2"/>
        <scheme val="minor"/>
      </rPr>
      <t>Залог в пользу КБ "ПЕРВЫЙ ЭКСПРЕСС" (ОАО) (ИНН7100002710)</t>
    </r>
    <r>
      <rPr>
        <strike/>
        <sz val="11"/>
        <color rgb="FFFF0000"/>
        <rFont val="Calibri"/>
        <family val="2"/>
        <charset val="204"/>
        <scheme val="minor"/>
      </rPr>
      <t xml:space="preserve">
</t>
    </r>
  </si>
  <si>
    <t>Земельный участок, категория земель: земли населенных пунктов, разрешенное использование: для жилой застройки, площадь 1219 +/- 12 кв.м., местоположение: местоположение установлено относительно ориентира, расположенного за пределами участка, ориентир д. Малахово, участок находится примерно в 100 м, по направлению на юг от ориентира,  почтовый адрес ориентира: обл. Тульская, р-н Ленинский, д. Малахово, дом 1, Рождественское с/пос, кадастровый номер 71:14:010201:650;. особые отметки: граница земельного участка  пересекает границы земельного участка с кадастровым номером 71:14:010201:863</t>
  </si>
  <si>
    <r>
      <rPr>
        <sz val="11"/>
        <rFont val="Calibri"/>
        <family val="2"/>
        <scheme val="minor"/>
      </rPr>
      <t>Залог в пользу КБ "ПЕРВЫЙ ЭКСПРЕСС" (ОАО) (ИНН7100002710)</t>
    </r>
    <r>
      <rPr>
        <strike/>
        <sz val="11"/>
        <color rgb="FFFF0000"/>
        <rFont val="Calibri"/>
        <family val="2"/>
        <charset val="204"/>
        <scheme val="minor"/>
      </rPr>
      <t xml:space="preserve">
</t>
    </r>
  </si>
  <si>
    <t>Земельный участок, категория земель: земли населенных пунктов, разрешенное использование: для жилой застройки,  площадь 1142 +/- 12 кв.м,  местоположение: местоположение установлено относительно ориентира, расположенного за пределами участка, ориентир д. Малахово, участок находится примерно в 100м, по направлению на юг от ориентира, почтовый адрес ориентира: обл. Тульская, р-н Ленинский, д. Малахово, дом 1, Рождественское с/пос,  кадастровый номер 71:14:010201:638, особые отметки: граница земельного участка пересекает границы земельного участка с кадастровым номером 71:14:010201:863.</t>
  </si>
  <si>
    <t>Залог в пользу КБ "ПЕРВЫЙ ЭКСПРЕСС" (ОАО) (ИНН7100002710)</t>
  </si>
  <si>
    <t xml:space="preserve"> Залог в пользу КБ "ПЕРВЫЙ ЭКСПРЕСС" (ОАО) (ИНН7100002710) 
</t>
  </si>
  <si>
    <r>
      <rPr>
        <sz val="11"/>
        <rFont val="Calibri"/>
        <family val="2"/>
        <scheme val="minor"/>
      </rPr>
      <t>Залог в пользу КБ "ПЕРВЫЙ ЭКСПРЕСС" (ОАО) (ИНН7100002710)</t>
    </r>
    <r>
      <rPr>
        <strike/>
        <sz val="11"/>
        <color rgb="FFFF0000"/>
        <rFont val="Calibri"/>
        <family val="2"/>
        <charset val="204"/>
        <scheme val="minor"/>
      </rPr>
      <t xml:space="preserve">
 </t>
    </r>
  </si>
  <si>
    <t>Земельный участок, категория земель: земли населенных пунктов, разрешенное использование: для жилой застройки, общая площадь 1062 +/- 11 кв.м,  местоположение: местоположение установлено относительно ориентира, расположенного за пределами участка, ориентир д. Малахово, участок находится примерно в 100 м, по направлению на юг от ориентира, почтовый адрес ориентира: обл. Тульская, р-н Ленинский, д. Малахово, дом 1, Рождественское с/пос, кадастровый номер 71:14:010201:628, особые отметки:  граница земельного участка пересекает границы земельного участка с кадастровым номером 71:14:010201:863.</t>
  </si>
  <si>
    <t>Земельный участок, категория земель: земли населенных пунктов, разрешенное использование: для жилой застройки, площадь 1287 +/- 13 кв.м., местоположение: местоположение установлено относительно ориентира, расположенного за пределами участка, ориентир д. Малахово, участок находится примерно в 100м, по направлению на юг от ориентира, почтовый адрес ориентира: обл. Тульская, р-н Ленинский, д. Малахово, дом 1, Рождественское с/п, кадастровый номер 71:14:010201:655.  Особые отметки: граница земельного участка пересекает границы земельного участка с кадастровым номером 71:14:010201:863.</t>
  </si>
  <si>
    <t>Итого  ООО "ТрастИнформ" : 23 ед.</t>
  </si>
  <si>
    <t>Земельный участок, категория земель: земли населенных пунктов, разрешенное использование: для жилой застройки,  площадь 1126 +/- 12 кв.м., местоположение: местоположение установлено относительно ориентира, расположенного за пределами участка, ориентир д. Малахово, участок находится примерно в 100м, по направлению на юг от ориентира, почтовый адрес ориентира: обл. Тульская, р-н Ленинский, д. Малахово, дом 1, Рождественское с/п, кадастровый номер:  71:14:010201:681. Особые отметки: граница земельного участка пересекает границы земельного участка с кадастровым номером 71:14:010201:862.</t>
  </si>
  <si>
    <r>
      <t>Земельный участок, категория земель: земли населенных пунктов, разрешенное использование: для жилой застройки, площадь 1124 +/- 12 кв.м., местоположение: местоположение установлено относительно ориентира, расположенного за пределами участка, ориентир д. Малахово, участок находится примерно в 100м, по направлению на юг от ориентира, почтовый адрес ориентира: обл. Тульская, р-н Ленинский, д. Малахово, дом 1, Рождественское с/пос, кадастровый номер: 71:14:010201:68</t>
    </r>
    <r>
      <rPr>
        <sz val="12"/>
        <rFont val="Calibri"/>
        <family val="2"/>
        <charset val="204"/>
        <scheme val="minor"/>
      </rPr>
      <t>3.</t>
    </r>
    <r>
      <rPr>
        <sz val="11"/>
        <rFont val="Calibri"/>
        <family val="2"/>
        <charset val="204"/>
        <scheme val="minor"/>
      </rPr>
      <t>Особые отметки: граница земельного участка пересекает границы земельного участка с кадастровым номером 71:14:010201:862.</t>
    </r>
  </si>
  <si>
    <t>Земельный участок, категория земель: земли населенных пунктов, разрешенное использование: для жилой застройки, площадь 1022 +/- 11 кв.м,местоположение: местоположение установлено относительно ориентира, расположенного за пределами участка, ориентир д. Малахово, участок находится примерно в 100м, по направлению на юг от ориентира, почтовый адрес ориентира: обл. Тульская, р-н Ленинский, д. Малахово, дом 1, Рождественское с/пос, кадастровый номер: 71:14:010201:677. Особые отметки: граница земельного участка пересекает границы земельного участка с кадастровым номером 71:14:010201:862.</t>
  </si>
  <si>
    <t>Земельный участок, категория земель: земли населенных пунктов, разрешенное использование: для жилой застройки, площадь 3439 +/- 21 кв.м., местоположение: местоположение установлено относительно ориентира, расположенного за пределами участка, ориентир д. Малахово, участок находится примерно в 300м, по направлению на юг от ориентира, почтовый адрес ориентира: обл. Тульская, р-н Ленинский, д. Малахово, дом 25, Рождественское с/п, кадастровый номер: 71:14:010201:587. Особые отметки: Граница земельного участка пересекает границы земельных участков с кадастровыми номерами: 71:14:010201:497, 71:14:010201:504,
71:14:010201:505, 71:14:010201:530, 71:14:010201:544, 71:14:010201:545, 71:14:010201:546, 71:14:010201:550.</t>
  </si>
  <si>
    <t>Земельный участок, категория земель: земли населенных пунктов, разрешенное использование: для жилой застройки, площадь 990 +/- 11 кв.м.,местоположение: местоположение установлено относительно ориентира, расположенного за пределами участка, ориентир д. Малахово, участок находится примерно в 100м, по направлению на юг от ориентира,  почтовый адрес ориентира: обл. Тульская, р-н Ленинский, д. Малахово, дом 1, Рождественское с/п,  кадастровый номер:  71:14:010201:729. Особые отметки: граница земельного участка пересекает границы земельного участка с кадастровым номером 71:14:010201:862.</t>
  </si>
  <si>
    <t xml:space="preserve">Земельный участок, категория земель: земли населенных пунктов, разрешенное использование: для жилой застройки,  площадь 1213 +/- 12 кв.м.,  местоположение: местоположение установлено относительно ориентира, расположенного за пределами участка, ориентир д. Малахово, участок находится примерно в 100 м, по направлению на юг от ориентира, почтовый адрес ориентира: обл. Тульская, р-н Ленинский, д. Малахово, дом 1, Рождественское с/пос,  кадастровый номер: 71:14:010201:661. Особые отметки: Граница земельного участка пересекает границы земельного участка с кадастровым номером 71:14:010201:863. </t>
  </si>
  <si>
    <t xml:space="preserve">Земельный участок, категория земель: земли населенных пунктов, разрешенное использование: для жилой застройки, площадь 1215 +/- 12 кв.м.,  местоположение: местоположение установлено относительно ориентира, расположенного за пределами участка, ориентир д. Малахово, участок находится примерно в 100м, по направлению на юг от ориентира, почтовый адрес ориентира: обл. Тульская, р-н Ленинский, д. Малахово, дом 1, Рождественское с/п,  кадастровый номер: 71:14:010201:662.Особые отметки: Граница земельного участка пересекает границы земельного участка с кадастровым номером 71:14:010201:863. </t>
  </si>
  <si>
    <r>
      <t>Земельный участок, категория земель: земли населенных пунктов, разрешенное использование: для жилой застройки, площадь 1218  +/- 12 кв.м.,   местоположение: местоположение установлено относительно ориентира, расположенного за пределами участка, ориентир д. Малахово, участок находится примерно в 100м, по направлению на юг от ориентира, почтовый адрес ориентира: обл. Тульская, р-н Ленинский, д. Малахово, дом 1, Рождественское с/п,  кадастровый номер:</t>
    </r>
    <r>
      <rPr>
        <strike/>
        <sz val="11"/>
        <rFont val="Calibri"/>
        <family val="2"/>
        <charset val="204"/>
        <scheme val="minor"/>
      </rPr>
      <t xml:space="preserve"> </t>
    </r>
    <r>
      <rPr>
        <sz val="11"/>
        <rFont val="Calibri"/>
        <family val="2"/>
        <charset val="204"/>
        <scheme val="minor"/>
      </rPr>
      <t>71:14:010201:647.</t>
    </r>
  </si>
  <si>
    <t>Земельный участок, категория земель: земли населенных пунктов, разрешенное использование: для жилой застройки, площадь 2641 +/- 18 кв.м.,  местоположение: местоположение установлено относительно ориентира, расположенного за пределами участка, ориентир д. Малахово, участок находится примерно в 300 м, по направлению на юг от ориентира, почтовый адрес ориентира: обл. Тульская, р-н Ленинский, д. Малахово, дом 25, Рождественское с/пос, кадастровый номер: 71:14:010201:548.Особые отметки: граница земельного участка пересекает границы земельных участков с кадастровыми номерами  71:14:010201:586, 71:14:010201:652.</t>
  </si>
  <si>
    <t xml:space="preserve">Земельный участок, категория земель: земли населенных пунктов, разрешенное использование: для жилой застройки, площадь 1123 +/- 12 кв.м.,  местоположение:местоположение установлено относительно ориентира, расположенного за пределами участка, ориентир д. Малахово, участок находится примерно в 100м, по направлению на юг от ориентира, почтовый адрес ориентира: обл. Тульская, р-н Ленинский, д. Малахово, дом 1, Рождественское с/пос, кадастровый номер: 71:14:010201:664.Особые отметки: Граница земельного участка пересекает границы земельного участка с кадастровым номером 71:14:010201:863. </t>
  </si>
  <si>
    <t xml:space="preserve">Земельный участок, категория земель: земли населенных пунктов, разрешенное использование: для жилой застройки, площадь 1055 +/- 11 кв.м.,   местоположение: местоположение установлено относительно ориентира, расположенного за пределами участка, ориентир д. Малахово, участок находится примерно в 100 м, по направлению на юг от ориентира, почтовый адрес ориентира: обл. Тульская, р-н Ленинский, д. Малахово, дом 1, Рождественское с/пос, кадастровый номер : 71:14:010201:665.Особые отметки: Граница земельного участка пересекает границы земельного участка с кадастровым номером 71:14:010201:863. </t>
  </si>
  <si>
    <t>Земельный участок, категория земель: земли населенных пунктов, разрешенное использование: для жилой застройки, площадь 1156 +/- 12 кв.м.,  местоположение: местоположение установлено относительно ориентира, расположенного в границах участка, ориентир д. Малахово, участок находится примерно в 100м, по направлению на юг от ориентира, почтовый адрес ориентира: обл. Тульская, р-н Ленинский, д. Малахово, дом 1, Рождественское с/пос., кадастровый номер: 71:14:010201:690. Особые отметки: Граница земельного участка пересекает границы земельных участков  с
кадастровыми номерами 71:14:010201:702, 71:14:010201:703.</t>
  </si>
  <si>
    <t>Земельный участок, категория земель: земли населенных пунктов, разрешенное использование: для жилой застройки, площадь 1155 +/- 12 кв.м.,   местоположение: местоположение установлено относительно ориентира, расположенного в границах участка, ориентир д. Малахово, участок находится примерно в 100м, по направлению на юг от ориентира, почтовый адрес ориентира: обл. Тульская, р-н Ленинский, д. Малахово, дом 1, Рождественское с/пос, кадастровый номер: 71:14:010201:691. Особые отметки: Граница земельного участка пересекает границы земельного участка с
кадастровым номером  71:14:010201:700.</t>
  </si>
  <si>
    <t>Земельный участок, категория земель: земли населенных пунктов, разрешенное использование: для жилой застройки, площадь 1155 +/- 12 кв.м.,   местоположение: местоположение установлено относительно ориентира, расположенного в границах участка, ориентир д. Малахово, участок находится примерно в 100м, по направлению на юг от ориентира, почтовый адрес ориентира: обл. Тульская, р-н Ленинский, д. Малахово, дом 1, Рождественское с/пос, кадастровый номер: 71:14:010201:692. Особые отметки: Граница земельного участка пересекает границы земельных участков с
кадастровыми номерами 71:14:010201:693, 71:14:010201:700,
71:14:010201:701</t>
  </si>
  <si>
    <t>Земельный участок, категория земель: земли населенных пунктов, разрешенное использование: для жилой застройки, площадь 1155 +/- 12 кв.м.,  местоположение: местоположение установлено относительно ориентира, расположенного в границах участка, ориентир д. Малахово, участок находится примерно в 100м, по направлению на юг от ориентира, почтовый адрес ориентира: обл. Тульская, р-н Ленинский, д. Малахово, дом 1, Рождественское с/пос, кадастровый номер: 71:14:010201:693.Особые отметки: Граница земельного участка пересекает границы  земельного участка с
кадастровым номером 71:14:010201:692.</t>
  </si>
  <si>
    <t>Земельный участок, категория земель: земли населенных пунктов, разрешенное использование: для жилой застройки, площадь 1071 +/- 11 кв.м.,   местоположение:  местоположение установлено относительно ориентира, расположенного в границах участка, ориентир д. Малахово, участок находится примерно в 100м, по направлению на юг от ориентира, почтовый адрес ориентира: обл. Тульская, р-н Ленинский, д. Малахово, дом 1, Рождественское с/пос, кадастровый номер: 71:14:010201:694. Особые отметки: Граница земельного участка пересекает границы земельного участка с
кадастровым номером 71:14:010201:862.</t>
  </si>
  <si>
    <t>Земельный участок, категория земель: земли населенных пунктов, разрешенное использование: для жилой застройки, площадь 1219 +/- 12 кв.м., местоположение: местоположение установлено относительно ориентира, расположенного за пределами участка, ориентир д. Малахово, участок находится примерно в 100 м, по направлению на юг от ориентира, почтовый адрес ориентира: обл. Тульская, р-н Ленинский, д. Малахово, дом 1, Рождественское с/пос, кадастровый номер: 71:14:010201:642.Особые отметки:Граница земельного участка пересекает границы земельного участка с кадастровым номером 71:14:010201:863.</t>
  </si>
  <si>
    <t>Земельный участок, категория земель: земли населенных пунктов, разрешенное использование: для жилой застройки,  площадь 1189 +/- 12 кв.м.,  местоположение: обл. Тульская, р-н Ленинский, д. Малахово, дом 1, Рождественское с/пос, кадастровый номер: 71:14:010201:701. Особые отметки: Граница земельного участка пересекает границы земельных участков с кадастровыми номерами  71:14:010201:692, 71:14:010201:862.</t>
  </si>
  <si>
    <t>Земельный участок, категория земель: земли населенных пунктов, разрешенное использование: для жилой застройки, площадь 1190 +/- 12 кв.м.,  местоположение: обл. Тульская, р-н Ленинский, д. Малахово, дом 1, Рождественское с/п, кадастровый номер: 71:14:010201:700. Особые отметки: Граница земельного участка пересекает границы земельных участков с кадастровыми номерами  71:14:010201:691, 71:14:010201:692, 71:14:010201:862.</t>
  </si>
  <si>
    <t>Земельный участок, категория земель: земли населенных пунктов, разрешенное использование: для жилой застройки, площадь 1190 +/- 12 кв.м.,  местоположение: обл. Тульская, р-н Ленинский, д. Малахово, дом 1, Рождественское с/п,кадастровый номер: 71:14:010201:702. Особые отметки:Граница земельного участка пересекает границы земельных участков с кадастровыми номерами  71:14:010201:690, 71:14:010201:862.</t>
  </si>
  <si>
    <t>Земельный участок, категория земель: земли населенных пунктов, разрешенное использование: для жилой застройки, площадь 1065 +/- 11 кв.м.,   местоположение: обл. Тульская, р-н Ленинский, д. Малахово, дом 1, Рождественское с/пос, кадастровый номер: 71:14:010201:634. Особые отметки: Граница земельного участка пересекает границы земельного участка с кадастровым номером 71:14:010201:863.</t>
  </si>
  <si>
    <t>Земельный участок, категория земель: земли населенных пунктов, разрешенное использование: для жилой застройки, площадь 1065 +/- 11 кв.м.,   местоположение: обл. Тульская, р-н Ленинский, д. Малахово, дом 1, Рождественское с/пос, кадастровый номер: 71:14:010201:632. Особые отметки:Граница земельного участка пересекает границы земельного участка с кадастровым номером 71:14:010201:863.</t>
  </si>
  <si>
    <t>Земельный участок, категория земель: земли населенных пунктов, разрешенное использование: для жилой застройки, площадь 1286 +/- 13 кв.м.,  местоположение: обл. Тульская, р-н Ленинский, д. Малахово, дом 1, Рождественское с/пос, кадастровый номер: 71:14:010201:627. Особые отметки:Граница земельного участка пересекает границы земельного участка с кадастровым номером 71:14:010201:863.</t>
  </si>
  <si>
    <t>Земельный участок, категория земель: земли населенных пунктов, разрешенное использование: для жилой застройки,  площадь 1063 +/- 11 кв.м.,  местоположение: обл. Тульская, р-н Ленинский, д. Малахово, дом 1, Рождественское с/п, кадастровый номер: 71:14:010201:617.</t>
  </si>
  <si>
    <t>Земельный участок, категория земель: земли населенных пунктов, разрешенное использование: для сельскохозяйственного использования,  площадь 108930 +/- 2888 кв.м.,  местоположение: местоположение установлено относительно ориентира, расположенного за пределами участка, ориентир населенный пункт, участок находится примерно в 700м, по направлению на юго-восток от ориентира, почтовый адрес ориентира: обл. Тульская, р-н Ленинский, Рождественское сельское поселение, д. Малахово, кадастровый номер: 71:14:010201:337. Особые отметки: Сведения об ограничениях права на объект недвижимости, обременениях данного объекта, не зарегистрированных в реестре прав, ограничений прав и обременений недвижимого имущества: вид ограничения (обременения): ограничения прав на земельный участок, предусмотренные статьей 56Земельного кодекса Российской Федерации; срок действия: c 30.12.2019; реквизиты
документа-основания: постановление Правительства РФ № 1083 от 8.09.2017 "Об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 ведение Единого государственного реестра недвижимости и предоставление сведений …" от 08.09.2017 № 1083 выдан: Правительство РФ. вид ограничения (обременения): ограничения прав на земельный участок, предусмотренные статьей 56 Земельного
кодекса Российской Федерации; срок действия: c 30.12.2019; реквизиты документа-основания: свидетельство о государственной регистрации права от 20.01.2006 № 128312 выдан: Единый  государственный реестр прав на недвижимое имущество и сделок с ним Управление Федеральной регистрационной службы по Тульской области. вид ограничения (обременения): ограничения прав на земельный участок, предусмотренные статьей 56 Земельного кодекса Российской Федерации; срок действия: c 04.02.2020; реквизиты документа-основания: свидетельство о государственной регистрации права от 24.08.2006 № 221933 выдан: Единый государственный реестр прав на недвижимое имущество и сделок с ним Управление Федеральной регистрационной службы по Тульской области. Граница земельного участка пересекает границы земельных участков (земельного участка)
с кадастровыми номерами (кадастровым номером) 71:14:010201:336.</t>
  </si>
  <si>
    <t>1)  Залог в пользу КБ "ПЕРВЫЙ ЭКСПРЕСС" (ОАО) (ИНН 7100002710);
2) Содержание ограничения в использовании или ограничения права на объект недвижимости или обременения объекта недвижимости в отношении частей земельного участка  71:14:010201:337/2, 71:14:010201:337/3, 71:14:010201:337/4  указаны в выписке из ЕГРН.</t>
  </si>
  <si>
    <t>Земельный участок, категория земель: земли населенных пунктов, разрешенное использование: для жилой застройки,  площадь 1066 +/- 11 кв.м.,  местоположение: обл. Тульская, р-н Ленинский, д. Малахово, дом 1, Рождественское с/п, кадастровый номер: 71:14:010201:612. Особые отметки: Граница земельного участка пересекает границы земельного участка с кадастровым номером 71:14:010201:863.</t>
  </si>
  <si>
    <t xml:space="preserve"> 1) Залог в пользу КБ "ПЕРВЫЙ ЭКСПРЕСС" (ОАО) (ИНН 7100002710);
 2) Содержание ограничения в использовании или ограничения права на объект недвижимости или обременения объекта недвижимости:
- часть 71:14:010201:859/1 площадью 4496 кв.м, вид ограничения (обременения): ограничения прав на земельный участок, предусмотренные статьей 56 Земельного кодекса Российской Федерации; Срок действия: не установлен; реквизиты документа-основания: постановление "О порядке
установления охранных зон объектов электросетевого хозяйства и особых условий использования земельных участков, расположенных в границах таких зон" от 24.02.2009 № 160 выдан: Правительство Российской Федерации; Содержание ограничения (обременения): Содержание ограничений использования объектов недвижимости в границах охранной зоны приведены в Правилах установления охранных зон объектов электросетевого хозяйства и особых условий использования земельных участков, расположенных в границах таких зон, утвержденных Постановлением Правительства Российской Федерации от 24 февраля 2009 г. №160.; Реестровый номер границы: 71.14.2.133</t>
  </si>
  <si>
    <t>Земельный участок, категория земель: земли населенных пунктов, разрешенное использование: для жилой застройки, площадь 40152 +/- 70 кв.м.,   местоположение: местоположение установлено относительно ориентира, расположенного в границах участка, почтовый адрес ориентира: обл. Тульская, р-н Ленинский, с/п Рождественское, кадастровый номер: 71:14:010201:859. Оосбые отместки: Сведения об ограничениях права на объект недвижимости, обременениях данного объекта, не зарегистрированных в реестре прав, ограничений прав и обременений недвижимого имущества: вид ограничения (обременения): ограничения прав на земельный участок, предусмотренные статьей 56 Земельного кодекса Российской Федерации; срок действия: c 13.02.2018; реквизиты документа-основания: постановление "О порядке установления охранных зон объектов электросетевого хозяйства и особых условий использования земельных участков, расположенных в границах таких зон" от 24.02.2009 № 160 выдан: Правительство Российской Федерации.</t>
  </si>
  <si>
    <t>Земельный участок, категория земель: земли населенных пунктов, разрешенное использование: для жилой застройки, площадь 202770 +/- 3940 кв.м.,   местоположение: местоположение установлено относительно ориентира, расположенного за пределами участка, ориентир населенный пункт, участок находится примерно в 100м, по направлению на юго-восток от ориентира,  почтовый адрес ориентира: обл. Тульская, р-н Ленинский, Рождественское сельское поселение, д. Малахово, кадастровый номер: 71:14:010201:336. Особые отметки: Сведения об ограничениях права на объект недвижимости, обременениях данного объекта, не зарегистрированных в реестре прав, ограничений прав и обременений недвижимого имущества: вид ограничения (обременения): ограничения прав на земельный участок, предусмотренные статьей 56 Земельного кодекса Российской Федерации; срок действия: c 20.04.2016; реквизиты документа-основания: постановление Правительства Российской Федерации "Об утверждении Правил охраны линий и сооружений связи Российской Федерации" от 09.06.1995 № 578 выдан: Правительство Российской Федерации. вид ограничения (обременения): ограничения прав на земельный участок, предусмотренные статьей 56 Земельного кодекса Российской Федерации; срок действия: c 30.12.2019; реквизиты документа-основания: постановление Правительства РФ № 1083 от 8.09.2017 "Об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 ведение Единого государственного реестра недвижимости и предоставление сведений …" от 08.09.2017 № 1083 выдан: Правительство РФ. вид ограничения (обременения): ограничения прав на земельный участок, предусмотренные статьей 56 Земельного кодекса Российской Федерации; срок действия: c 30.12.2019; реквизиты документа-основания: свидетельство о государственной регистрации права от 20.01.2006 № 128312 выдан: Единый государственный реестр прав на недвижимое имущество и сделок с ним Управление Федеральной регистрационной службы по Тульской области. вид ограничения (обременения): ограничения прав на земельный участок, предусмотренные статьей 56 Земельного кодекса Российской Федерации; срок действия: c 04.02.2020; реквизиты документа-основания: свидетельство о государственной регистрации права от 24.08.2006 № 221933 выдан: Единый государственный реестр прав на недвижимое имущество и сделок с ним Управление Федеральной регистрационной службы по Тульской области. вид ограничения (обременения): ограничения прав на земельный участок, предусмотренные статьей 56 Земельного кодекса Российской Федерации; срок действия: c 13.07.2021; реквизиты документа-основания: постановление Правительства Российской Федерации "Об утверждении Правил охраны линий и сооружений связи Российской Федерации" от 09.06.1995 № 578 выдан: Правительство Российской Федерации. Граница земельного участка пересекает границы земельных участков (земельного участка) с кадастровыми номерами (кадастровым номером) 71:14:010201:309, 71:14:010201:337.</t>
  </si>
  <si>
    <t>1)  Залог в пользу КБ "ПЕРВЫЙ ЭКСПРЕСС" (ОАО) (ИНН 7100002710); 
2) Содержание ограничения в использовании или ограничения права на объект недвижимости или обременения объекта недвижимости: часть 71:14:010201:860/1, плоащдью  2225 кв.м,  вид ограничения (обременения): ограничения прав на земельный участок, предусмотренные статьей 56 Земельного кодекса Российской Федерации; Срок действия: не установлен; реквизиты документа-основания: постановление "О порядке установления охранных зон объектов электросетевого хозяйства и особых условий использования земельных участков, расположенных в границах таких зон" от 24.02.2009 № 160 выдан: Правительство Российской Федерации; Содержание
ограничения (обременения): Содержание ограничений использования объектов недвижимости в границах охранной зоны приведены в Правилах установления охранных зон объектов электросетевого хозяйства и особых условий использования земельных участков, расположенных в границах таких зон, утвержденных Постановлением Правительства Российской Федерации
от 24 февраля 2009 г. №160.; Реестровый номер границы: 71.14.2.133</t>
  </si>
  <si>
    <t>1)  Залог в пользу КБ "ПЕРВЫЙ ЭКСПРЕСС" (ОАО) (ИНН 7100002710); 
2) Содержание ограничения в использовании или ограничения права на объект недвижимости или обременения объекта недвижимости в отношении частей земельного участка указаны в выписке из ЕГРН.</t>
  </si>
  <si>
    <t>Земельный участок, категория земель: земли населенных пунктов, разрешенное использование: для жилой застройки, площадь 40152 +/- 70 кв.м.,   местоположение: Тульская область, Ленинский район, сельское поселение Рождественское, кадастровый номер: 71:14:010201:860. Особые отметки: Сведения об ограничениях права на объект недвижимости, обременениях данного объекта, не зарегистрированных в реестре прав, ограничений прав и обременений недвижимого имущества: вид ограничения (обременения): ограничения прав на земельный участок, предусмотренные статьей 56 Земельного кодекса Российской Федерации; срок действия: c 13.02.2018; реквизиты документа-основания: постановление "О порядке установления охранных зон объектов электросетевого хозяйства и особых условий использования земельных участков, расположенных в границах таких зон" от 24.02.2009 № 160 выдан: Правительство Российской Федерации.</t>
  </si>
  <si>
    <t>Земельный участок, категория земель: земли населенных пунктов, разрешенное использование: для жилой застройки, площадь 14674 +/- 85 кв.м.,  местоположение: местоположение установлено относительно ориентира, расположенного за пределами участка, ориентир д. Малахово, участок находится примерно в 300м, по направлению на юг от ориентира, почтовый адрес ориентира: обл. Тульская, р-н Ленинский, д. Малахово, дом 25, Рождественское с/п., кадастровый номер: 71:14:010201:586. Особые отметки: Посредством данного земельного участка обеспечен доступ к земельному участку (земельным участкам) с кадастровым номером (кадастровыми номерами): 71:14:010201:1118, 71:14:010201:1119, 71:14:010201:1120, 71:14:010201:1121. Граница земельного участка пересекает границы земельных участков (земельного участка) с кадастровыми номерами (кадастровым номером) 71:14:010201:548, 71:14:010201:553, 71:14:010201:561, 71:14:010201:565, 71:14:010201:567, 71:14:010201:568, 71:14:010201:570, 71:14:010201:572, 71:14:010201:652.</t>
  </si>
  <si>
    <t>Земельный участок, категория земель: земли населенных пунктов, разрешенное использование: для жилой застройки, площадь 27278 +/- 58 кв.м.,  местоположение: местоположение установлено относительно ориентира, расположенного за пределами участка, ориентир д. Малахово, участок находится примерно в 300 м, по направлению на юг от ориентира, почтовый адрес ориентира: обл. Тульская, р-н Ленинский, д. Малахово, дом 25, Рождественское с/пос, кадастровый номер: 71:14:010201:588. Особые отметки: Граница земельного участка пересекает границы земельных участков (земельного участка) с кадастровыми номерами (кадастровым номером) 71:14:010201:447, 71:14:010201:463, 71:14:010201:494, 71:14:010201:497</t>
  </si>
  <si>
    <t>Земельный участок, категория земель: земли населенных пунктов, разрешенное использование: для жилой застройки, площадь 1490 +/- 14 кв.м.,   местоположение: местоположение установлено относительно ориентира, расположенного за пределами участка, ориентир д.Малахово, участок находится примерно в 300м, по направлению на юг от ориентира,  почтовый адрес ориентира: обл. Тульская, р-н Ленинский, д. Малахово, дом 25, Рождественское с/п, кадастровый номер: 71:14:010201:504. Особые отметки: Граница земельного участка пересекает границы земельных участков (земельного участка) с кадастровыми номерами (кадастровым номером) 71:14:010201:587</t>
  </si>
  <si>
    <t>Земельный участок, категория земель: земли населенных пунктов, разрешенное использование: для жилищного строительства, площадь 32500 +/- 1577 кв.м.,  местоположение: обл. Тульская, р-н Ленинский, Рождественское сельское поселение, юго-западнее 1250м  южной окраины д.Малахово, кадастровый номер: 71:14:010201:17. Особые отметки: Сведения об ограничениях права на объект недвижимости, обременениях данного объекта, не зарегистрированных в реестре прав, ограничений прав и обременений недвижимого имущества: вид ограничения (обременения): ограничения прав на земельный участок, предусмотренные статьей 56 Земельного кодекса Российской Федерации; срок действия: c 22.04.2016; реквизиты документа-основания: государственный контракт от 20.04.2015 № 2015.131408 выдан: Министерство природных ресурсов и экологии Тульской области. Шерин Валерий Витальевич.</t>
  </si>
  <si>
    <t xml:space="preserve"> 1) Залог в пользу КБ "ПЕРВЫЙ ЭКСПРЕСС" (ОАО) (ИНН 7100002710);
 2) Содержание ограничения в использовании или ограничения права на объект недвижимости или обременения объекта недвижимости:вид ограничения (обременения): ограничения прав на земельный участок, предусмотренные статьей 56 Земельного кодекса Российской Федерации; Срок действия: не установлен; реквизиты документа-основания: государственный контракт от
20.04.2015 № 2015.131408 выдан: Министерство природных ресурсов и экологии Тульской области. Шерин Валерий Витальевич; Содержание ограничения (обременения): ст.65 Водного кодекса Российской Федерации №74-ФЗ от 03 июня 2006 года; Реестровый номер границы: 71.00.2.277
</t>
  </si>
  <si>
    <t>Земельный участок, категория земель: земли населенных пунктов, разрешенное использование: для жилой застройки, площадь 1682 +/- 14 кв.м.,   местоположение: местоположение установлено относительно ориентира, расположенного за пределами участка, ориентир д.Малахово, участок находится примерно в 100м, по направлению на юг от ориентира, почтовый адрес ориентира: обл. Тульская, р-н Ленинский, д. Малахово, дом 1, Рождественское с/пос, кадастровый номер: 71:14:010201:730. Особые отметки: Граница земельного участка пересекает границы земельного участка с кадастровым номером 71:14:010201:862.</t>
  </si>
  <si>
    <t>Земельный участок, категория земель: земли населенных пунктов, разрешенное использование: для жилой застройки, площадь 1549 +/- 14 кв.м.,   местоположение: местоположение установлено относительно ориентира, расположенного за пределами участка, ориентир д. Малахово, участок находится примерно в 100 м, по направлению на юг от ориентира,  почтовый адрес ориентира: обл. Тульская, р-н Ленинский, д. Малахово, дом 1, Рождественское с/пос, кадастровый номер: 71:14:010201:731.  Особые отметки: Граница земельного участка пересекает границыземельного участка с кадастровым номером 71:14:010201:862.</t>
  </si>
  <si>
    <t>Земельный участок, категория земель: земли населенных пунктов, разрешенное использование: для жилой застройки, площадь 1015 +/- 11 кв.м.,   местоположение: местоположение установлено относительно ориентира, расположенного в границах участка, ориентир д. Малахово, участок находится примерно в 100 м, по направлению на юг от ориентира, почтовый адрес ориентира: обл. Тульская, р-н Ленинский, д. Малахово, дом 1, Рождественское с/пос,  кадастровый номер: 71:14:010201:712. Особые отметки: Граница земельного участка пересекает границы земельного участка с
кадастровым номером 71:14:010201:862.</t>
  </si>
  <si>
    <t>Земельный участок, категория земель: земли населенных пунктов, разрешенное использование: для жилой застройки, площадь 1016 +/- 11 кв.м., адрес объекта: местоположение установлено относительно ориентира, расположенного в границах участка, ориентир д. Малахово, участок находится примерно в 100м, по направлению на юг от ориентира, почтовый адрес ориентира: обл. Тульская, р-н Ленинский, д. Малахово, дом 1, Рождественское с/пос,  кадастровый номер: 71:14:010201:713.  Особые отметки: Граница земельного участка пересекает границы земельного участка с кадастровым номером 71:14:010201:862.</t>
  </si>
  <si>
    <t>Земельный участок, категория земель: земли населенных пунктов, разрешенное использование: для жилой застройки,  площадь 1044 +/- 13 кв.м., адрес объекта: местоположение установлено относительно ориентира, расположенного за пределами участка, ориентир д. Малахово, участок находится примерно в 100м, по направлению на юг от ориентира, почтовый адрес ориентира: обл. Тульская, р-н Ленинский, д. Малахово, дом 1, Рождественское с/п,  кадастровый номер: 71:14:010201:621. Особые отметки: Граница земельного участка пересекает границы земельного участка  с кадастровым номером 71:14:010201:863.</t>
  </si>
  <si>
    <t>Земельный участок, категория земель: земли населенных пунктов, разрешенное использование: для жилой застройки,  площадь 1083 +/- 12 кв.м., адрес объекта: местоположение установлено относительно ориентира, расположенного за пределами участка, ориентир д.Малахово, участок находится примерно в 300 м, по направлению на юг от ориентира, почтовый адрес ориентира: обл. Тульская, р-н Ленинский, д. Малахово, дом 25, Рождественское с/п, кадастровый номер: 71:14:010201:447. Особые отметки: Граница земельного участка пересекает границы земельного участка с кадастровым номером71:14:010201:588.</t>
  </si>
  <si>
    <t>Земельный участок, категория земель: земли населенных пунктов, разрешенное использование: для жилой застройки, площадь 1305 +/- 13 кв.м., адрес объекта: местоположение установлено относительно ориентира, расположенного за пределами участка, ориентир д. Малахово, участок находится примерно в 100м, по направлению на юг от ориентира, почтовый адрес ориентира: обл. Тульская, р-н Ленинский, д. Малахово, дом 1, Рождественское с/пос, кадастровый номер: 71:14:010201:654.  Особые отметки: Граница земельного участка пересекает границы земельного участка с кадастровым номером 71:14:010201:863.</t>
  </si>
  <si>
    <t>Земельный участок, категория земель: земли населенных пунктов, разрешенное использование: для жилой застройки, общей площадью 1318 +/- 13 кв.м., адрес объекта: местоположение установлено относительно ориентира, расположенного за пределами участка, ориентир д. Малахово, участок находится примерно в 100 м, по направлению на юг от ориентира, почтовый адрес ориентира: обл. Тульская, р-н Ленинский, д. Малахово, дом 1, Рождественское с/пос, кадастровый номер: 71:14:010201:656.  Особые отметки: Граница земельного участка пересекает границы земельного участка с кадастровым номером 71:14:010201:863.</t>
  </si>
  <si>
    <t xml:space="preserve"> 1) Залог в пользу КБ "ПЕРВЫЙ ЭКСПРЕСС" (ОАО) (ИНН 7100002710);
2) Содержание ограничения в использовании или ограничения права на объект недвижимости или обременения объекта недвижимости в отношении частей земельного участка  указаны в выписке из ЕГРН.</t>
  </si>
  <si>
    <t>Земельный участок, категория земель: земли населенных пунктов, разрешенное использование: для  жилищного строительства, площадь 117650 +/- 3000 кв.м., адрес объекта: местоположение установлено относительно ориентира, расположенного за пределами участка, ориентир дер. Малахово, участок находится примерно в 1 км, по направлению на юго-запад от ориентира, почтовый адрес ориентира: обл. Тульская, р-н Ленинский, с/пос. Рождественское, д. Малахово, кадастровый номер: 71:14:010201:246. Особые отметки: Сведения об ограничениях права на объект недвижимости, обременениях данного объекта, не зарегистрированных в реестре прав, ограничений прав и обременений недвижимого имущества: вид ограничения (обременения): ограничения прав на земельный участок, предусмотренные статьей 56 Земельного кодекса Российской Федерации; срок действия: c 22.04.2016; реквизиты документа-основания: государственный контракт от 20.04.2015 № 2015.131408 выдан: Министерство природных ресурсов и экологии Тульской области. Шерин Валерий Витальевич. вид ограничения (обременения): ограничения прав на земельный участок, предусмотренные статьей 56 Земельного кодекса Российской Федерации; срок действия: c 31.01.2018; реквизиты документа-основания: письмо от 13.12.2012 № 142 выдан: ООО "Техмонтаж". вид ограничения (обременения): ограничения прав на земельный участок, предусмотренные статьей 56 Земельного кодекса Российской Федерации; срок действия: c 03.06.2021; реквизиты документа-основания: приказ "Об утверждении границ водоохранной зоны и границ прибрежной защитной полосы р.Волоть с притоками (р.Нюховка, руч. б/н из н.п. Большие Байдики, руч. б/н из н.п. Октябрьский, руч. б/н из н.п. Барсуки, руч. б/н из н.п. Хомяково) на территории Тульской области от 02.07.2015 № 364-О выдан: Министерство природных ресурсов и экологии Тульской области. Граница земельного участка пересекает границы
земельных участков (земельного участка) с кадастровыми номерами (кадастровым номером) 71:14:010201:863, 71:14:010201:864.</t>
  </si>
  <si>
    <t>Земельный участок, категория земель: земли населенных пунктов, разрешенное использование: для строительства и эксплуатации здания кафе, гостинничного комплекса,  площадь 2852 +/- 37 кв.м., адрес объекта: Тульская область, Ленинский район, сельское поселение Рождественское, деревня Малахово, площадь Курортная, участок №4, кадастровый номер: 71:14:010201:1628. Особые отметки: Для данного земельного участка обеспечен доступ посредством земельного участка (земельных участков) с кадастровым номером (кадастровыми номерами): :ЗУ7. Из объекта недвижимости образованы объекты недвижимости с кадастровыми номерами: 71:14:010201:1789, 71:14:010201:1790,
71:14:010201:1791, 71:14:010201:1792, сведения о которых носят временный характер.</t>
  </si>
  <si>
    <t>Земельный участок, категория земель: земли населенных пунктов, разрешенное использование: для жилой застройки,  площадь 40202 +/- 70 кв.м., адрес объекта: местоположение установлено относительно ориентира, расположенного в границах участка, почтовый адрес ориентира: обл. Тульская, р-н Ленинский, с/п Рождественское, кадастровый номер: 71:14:010201:863. Особые отметки: Граница земельного участка пересекает границы земельных участков (земельного участка) с кадастровыми номерами (кадастровым номером) 71:14:010201:246, 71:14:010201:590, 71:14:010201:612, 71:14:010201:621, 71:14:010201:627, 71:14:010201:628, 71:14:010201:632, 71:14:010201:634, 71:14:010201:638, 71:14:010201:640, 71:14:010201:642, 71:14:010201:644, 71:14:010201:648, 71:14:010201:650, 71:14:010201:654, 71:14:010201:655, 71:14:010201:656, 71:14:010201:657, 71:14:010201:661, 71:14:010201:662, 71:14:010201:664, 71:14:010201:665, 71:14:010201:667.</t>
  </si>
  <si>
    <t xml:space="preserve"> 1) Залог в пользу КБ "ПЕРВЫЙ ЭКСПРЕСС" (ОАО) (ИНН 7100002710); 
2) Содержание ограничения в использовании или ограничения права на объект недвижимости или обременения объекта недвижимости: часть  71:14:010201:1629/1 площадью  1414 кв.м,  вид ограничения (обременения): ограничения прав на земельный участок, предусмотренные статьей 56 Земельного кодекса Российской Федерации; Срок действия: не установлен; реквизиты документа-основания: письмо от 13.12.2012 № 142 выдан: ООО "Техмонтаж"; Содержание ограничения (обременения): Ограничения (обременения), устанавливаемые на входящие в границы охранной зоны земельные участки (в соответствии с п.п. 48, 49 "Правил охраны линий и сооружений связи Российской Федерации" утверж денных Постановлением Правительства РФ от 9 июня 1995 г. № 578; Реестровый номер границы:
71.14.2.40</t>
  </si>
  <si>
    <t>Земельный участок, категория земель: земли населенных пунктов, разрешенное использование: для жилой застройки, площадь 98927 +/- 220 кв.м., адрес объекта: Тульская область, Ленинский район, сельское поселение Рождественское, деревня Малахово, участок №179, кадастровый номер: 71:14:010201:1629. Особые отметки: Для данного земельного участка обеспечен доступ посредством земельного участка (земельных участков) с кадастровым номером (кадастровыми номерами): 71:14:010201:1112(3). Из объекта недвижимости образованы объекты недвижимости с кадастровыми номерами: 71:14:010201:1789, 71:14:010201:1790, 71:14:010201:1791, 71:14:010201:1792, сведения о которых носят временный характер. Сведения об ограничениях права на объект недвижимости, обременениях данного объекта, не зарегистрированных в реестре прав, ограничений прав и обременений недвижимого имущества: вид ограничения (обременения): ограничения прав на земельный участок, предусмотренные статьей 56 Земельного кодекса Российской Федерации; срок действия: c 31.01.2018; реквизиты документа-основания: письмо от 13.12.2012 № 142 выдан: ООО "Техмонтаж"</t>
  </si>
  <si>
    <t>Земельный участок, категория земель: земли населенных пунктов, разрешенное использование: для жилой застройки, площадь 1156 +/- 12 кв.м., адрес объекта: местоположение установлено относительно ориентира, расположенного за пределами участка, ориентир д.Малахово, участок находится примерно в 300 м, по направлению на юг от ориентира, почтовый адрес ориентира: обл. Тульская, р-н Ленинский, д. Малахово, дом 25, Рождественское с/п, кадастровый  номер: 71:14:010201:463. Особые отметки: Граница земельного участка пересекает границы земельных участков (земельного участка) с
кадастровыми номерами (кадастровым номером) 71:14:010201:588.</t>
  </si>
  <si>
    <t>Земельный участок, категория земель: земли населенных пунктов, разрешенное использование: для жилой застройки, площадь 1182 +/- 12 кв.м., адрес объекта: местоположение установлено относительно ориентира, расположенного за пределами участка, ориентир д. Малахово, участок находится примерно в 300м, по направлению на юг от ориентира, почтовый адрес ориентира: обл. Тульская, р-н Ленинский, д. Малахово, дом 25, Рождественское с/п, кадастровый номер: 71:14:010201:494. Особые отметки:  Граница земельного участка пересекает границы земельного участка с
кадастровым номером 71:14:010201:588.</t>
  </si>
  <si>
    <t xml:space="preserve">Земельный участок, категория земель: земли населенных пунктов, разрешенное использование: для жилой застройки, площадь 40152 +/- 70 кв.м., адрес объекта: Тульская область, Ленинский район, сельское поселение Рождественское, кадастровый номер: 71:14:010201:862. Особые отметки: Граница земельного участка пересекает границы земельных участков  с кадастровыми номерами: 71:14:010201:1099, 71:14:010201:1112, 71:14:010201:677, 71:14:010201:681, 71:14:010201:683, 71:14:010201:685, 71:14:010201:694, 71:14:010201:697, 71:14:010201:700, 71:14:010201:701, 71:14:010201:702, 71:14:010201:706, 71:14:010201:707, 71:14:010201:708, 71:14:010201:712, 71:14:010201:713, 71:14:010201:722, 71:14:010201:729, 71:14:010201:730, 71:14:010201:731, 71:14:010201:733, 71:14:010201:734, 71:14:010201:861. </t>
  </si>
  <si>
    <t xml:space="preserve">Земельный участок, категория земель: земли населенных пунктов, разрешенное использование: для строительства и эксплуатации здания кафе, гостиничного комплекса,  площадь 2440 +/- 35 кв.м., адрес объекта: Тульская область, Ленинский район, сельское поселение Рождественское, деревня Малахово, площадь Курортная, участок №2, кадастровый номер: 71:14:010201:1627. Особые отметки: Из объекта недвижимости образованы объекты недвижимости с кадастровыми номерами: 71:14:010201:1789, 71:14:010201:1790, 71:14:010201:1791, 71:14:010201:1792, сведения о которых носят временный характер. </t>
  </si>
  <si>
    <t>Земельный участок, категория земель: земли населенных пунктов, разрешенное использование: для строительства и эксплуатации здания кафе, гостиничного комплекса,  площадь 6681 +/- 57 кв.м., адрес объекта: Тульская область, Ленинский район, сельское поселение Рождественское, дер. Малахово, площадь Курортная, участок №6, кадастровый номер: 71:14:010201:1632. Особые отметки:  Из объекта недвижимости образованы объекты недвижимости с кадастровыми номерами: 71:14:010201:1789, 71:14:010201:1790, 71:14:010201:1791, 71:14:010201:1792, сведения о которых носят временный характер</t>
  </si>
  <si>
    <t>Земельный участок, категория земель: земли населенных пунктов, разрешенное использование: для жилой застройки, площадь 2 536 +/- 18 кв.м, адрес объекта: местоположение установлено относительно ориентира, расположенного за пределами участка, ориентир д.Малахово, участок находится примерно в 300м, по направлению на юг от ориентира, почтовый адрес ориентира: обл. Тульская, р-н Ленинский, д. Малахово, дом 25, Рождественское с/пос., кадастровый номер: 71:14:010201:567. Особые отметки: Граница земельного участка пересекает границы земельных участков (земельного участка) с
кадастровыми номерами (кадастровым номером) 71:14:010201:569, 71:14:010201:570,
71:14:010201:586.</t>
  </si>
  <si>
    <t>Земельный участок, категория земель: земли населенных пунктов, разрешенное использование: для жилой застройки, площадь 2 536 +/- 18 кв.м, адрес объекта: местоположение установлено относительно ориентира, расположенного за пределами участка, ориентир д. Малахово, участок находится примерно в 300 м, по направлению на юг от ориентира, почтовый адрес ориентира: обл. Тульская, р-н Ленинский, д. Малахово, дом 25, Рождественское с/пос., кадастровый номер 71:14:010201:568. Особые отметки: Граница земельного участка пересекает границы земельных участков с
кадастровыми номерами  71:14:010201:570, 71:14:010201:586.</t>
  </si>
  <si>
    <t>Земельный участок, категория земель: земли населенных пунктов, разрешенное использование: для жилой застройки, площадь 2 543 +/- 18 кв.м, адрес объекта: местоположение установлено относительно ориентира, расположенного за пределами участка, ориентир д. Малахово, участок находится примерно в 300м, по направлению на юг от ориентира, почтовый адрес ориентира: обл. Тульская, р-н Ленинский, д. Малахово, дом 25, Рождественское с/п, кадастровый номер 71:14:010201:569.  Особые отметки: Граница земельного участка пересекает границы земельного участка с
кадастровыми номерами (кадастровым номером) 71:14:010201:567.</t>
  </si>
  <si>
    <t>Земельный участок, категория земель: земли населенных пунктов, разрешенное использование: для жилой застройки, площадь 40 152 +/- 70 кв.м., расположенный по адресу: Тульская область, Ленинский район, сельское поселение Рождественское, кадастровый номер 71:14:010201:861. Особые  отметки: Сведения об ограничениях права на объект недвижимости, обременениях данного объекта, не зарегистрированных в реестре прав, ограничений прав и обременений недвижимого имущества: вид ограничения (обременения): ограничения прав на земельный участок, предусмотренные статьей 56 Земельного кодекса Российской Федерации; срок действия: c 13.02.2018; реквизиты документа-основания: постановление "О порядке установления охранных зон объектов электросетевого хозяйства и особых условий использования земельных участков, расположенных в границах таких зон" от 24.02.2009 № 160 выдан: Правительство Российской Федерации. Граница земельного участка пересекает границы земельного участка с кадастровым номером 71:14:010201:862.</t>
  </si>
  <si>
    <t>1)  Залог в пользу КБ "ПЕРВЫЙ ЭКСПРЕСС" (ОАО) (ИНН 7100002710);
2) Содержание ограничения в использовании или ограничения права на объект недвижимости или обременения объекта недвижимости:  71:14:010201:861/1 270 вид ограничения (обременения): ограничения прав на земельный участок, предусмотренные статьей 56 Земельного кодекса Российской Федерации; Срок действия: не установлен; реквизиты документа-основания: постановление "О порядке установления охранных зон объектов электросетевого хозяйства и особых условий использования земельных участков, расположенных в границах таких зон" от 24.02.2009 № 160 выдан: Правительство Российской Федерации; Содержание ограничения (обременения): Содержание ограничений использования объектов недвижимости в границах охранной зоны
приведены в Правилах установления охранных зон объектов электросетевого хозяйства и особых условий использования земельных участков, расположенных в границах таких зон, утвержденных Постановлением Правительства Российской Федерации от 24 февраля 2009 г. №160.; Реестровый номер границы: 71.14.2.133</t>
  </si>
  <si>
    <t xml:space="preserve">Для сведения: Не залог (за РТК) (Определение АС Тульской области от 26.12.2014
 по делу №А68-3911/2014) - для цели распределения цены продажи имущества между основным и спец. счетами должника. </t>
  </si>
  <si>
    <t xml:space="preserve">Для сведения: Не залог (за РТК) (Определение АС Тульской области от 26.12.2014
 по делу №А68-3911/2014) -- для цели распределения цены продажи имущества между основным и спец. счетами должника. </t>
  </si>
  <si>
    <t>Для сведения:  Не залог (за РТК) (Определение АС Тульской области от 26.12.2014
 по делу №А68-3911/2014)  - для цели распределения цены продажи имущества между основным и спец. счетами должника.</t>
  </si>
  <si>
    <t>Для сведения: Не залог (за РТК) (Определение АС Тульской области от 23.12.2014
 по делу №А68-3911/2014)  - для цели распределения цены продажи имущества между основным и спец. счетами должника.</t>
  </si>
  <si>
    <t>Для сведения: Не залог (за РТК) (Определение АС Тульской области от 26.12.2014
 по делу №А68-3911/2014)  - для цели распределения цены продажи имущества между основным и спец. счетами должника.</t>
  </si>
  <si>
    <t xml:space="preserve">Для сведения: Не залог (за РТК) (Определение АС Тульской области от 26.12.2014
 по делу №А68-3911/2014) -для цели распределения цены продажи имущества между основным и спец. счетами должника. 
</t>
  </si>
  <si>
    <t xml:space="preserve">Для сведения: Не залог (за РТК) - для цели распределения цены продажи имущества между основным и спец. счетами должника.
</t>
  </si>
  <si>
    <t xml:space="preserve">Для сведения: Не залог (за РТК) (Определение АС Тульской области от 26.12.2014
 по делу №А68-3911/2014) для цели распределения цены продажи имущества между основным и спец. счетами должника. </t>
  </si>
  <si>
    <t>Для сведения: Не залог (за РТК) - для цели распределения цены продажи имущества между основным и спец. счетами должника.</t>
  </si>
  <si>
    <t xml:space="preserve">Для сведения: Не залог (за РТК) (Определение АС Тульской области от 26.12.2014
 по делу №А68-3911/2014) -для цели распределения цены продажи имущества между основным и спец. счетами должника.  </t>
  </si>
  <si>
    <t xml:space="preserve">Для сведения: Не залог (за РТК) (Определение АС Тульской области от 23.12.2014
 по делу №А68-3911/2014) -для цели распределения цены продажи имущества между основным и спец. счетами должника. </t>
  </si>
  <si>
    <t>Земельный участок, категория земель: земли населенных пунктов, разрешенное использование: для жилой застройки, площадь 1220 +/- 12 кв.м., адрес объекта: местоположение установлено относительно ориентира, расположенного за пределами участка, ориентир д. Малахово, участок находится примерно в 100м, по направлению на юг от ориентира, почтовый адрес ориентира: обл. Тульская, р-н Ленинский, д. Малахово, дом 1, Рождественское с/п,  кадастровый номер: 71:14:010201:657. Особые отметки: Граница земельного участка пересекает границы земельных участков (земельного участка) с
кадастровыми номерами (кадастровым номером) 71:14:010201:863.</t>
  </si>
  <si>
    <t>Земельный участок, категория земель: земли населенных пунктов, разрешенное использование: для жилой застройки,  площадь 2544 +/- 18 кв.м., адрес объекта: местоположение установлено относительно ориентира, расположенного за пределами участка, ориентир д. Малахово, участок находится примерно в 300м, по направлению на юг от ориентира, почтовый адрес ориентира: обл. Тульская, р-н Ленинский, д. Малахово, дом 25, Рождественское с/п, кадастровый номер: 71:14:010201:570. Особые отметки: Граница земельного участка пересекает границы земельных участков (земельного участка) с кадастровыми номерами (кадастровым номером) 71:14:010201:567, 71:14:010201:568, 71:14:010201:586.</t>
  </si>
  <si>
    <t>Земельный участок, категория земель: земли населенных пунктов, разрешенное использование: для жилой застройки, общей площадью 1131 +/- 12 кв.м., адрес объекта: местоположение установлено относительно ориентира, расположенного за пределами участка, ориентир д. Малахово, участок находится примерно в 100 м, по направлению на юг от ориентира, почтовый адрес ориентира: обл. Тульская, р-н Ленинский, д. Малахово, дом 1, Рождественское с/пос, кадастровый номер: 71:14:010201:599. Особые отметки: Граница земельного участка пересекает границы земельного участка с кадастровым номером 71:14:010201:864.</t>
  </si>
  <si>
    <t>Земельный участок, категория земель: земли населенных пунктов, разрешенное использование: для жилой застройки, площадь 38927 +/- 138 кв.м., адрес объекта: Тульская область, Ленинский район, сельское поселение Рождественское, кадастровый номер: 71:14:010201:864. Особые отметки: Сведения об ограничениях права на объект недвижимости, обременениях данного объекта, не зарегистрированных в реестре прав, ограничений прав и обременений недвижимого имущества: вид ограничения (обременения): ограничения прав на земельный участок, предусмотренные статьей 56 Земельного кодекса Российской Федерации; срок действия: c 22.04.2016; реквизиты документа-основания: государственный контракт от 20.04.2015 № 2015.131408 выдан: Министерство природных ресурсов и экологии Тульской области. Шерин Валерий Витальевич. вид ограничения (обременения): ограничения прав на земельный участок, предусмотренные статьей 56 Земельногокодекса Российской Федерации; срок действия: c 31.01.2018; реквизиты документа-основания: письмо от 13.12.2012 № 142 выдан: ООО "Техмонтаж". вид ограничения (обременения): ограничения прав на земельный участок, предусмотренные статьей 56 Земельного кодекса Российской Федерации; срок действия: c 03.06.2021; реквизиты документа-основания: приказ "Об утверждении границ водоохранной зоны и границ прибрежной защитной полосы р.Волоть с притоками (р.Нюховка, руч. б/н из н.п. Большие Байдики, руч. б/н из н.п. Октябрьский, руч. б/н из н.п. Барсуки, руч. б/н из н.п. Хомяково) на территории Тульской области от 02.07.2015 № 364-О выдан: Министерство природных ресурсов и экологии Тульской области. Граница земельного участка пересекает границы земельных участков (земельного участка) с кадастровыми номерами (кадастровым номером) 71:14:010201:246, 71:14:010201:599, 71:14:010201:600, 71:14:010201:667, 71:14:010201:668, 71:14:010201:669, 71:14:010201:670, 71:14:010201:673, 71:14:010201:674, 71:14:010201:676.</t>
  </si>
  <si>
    <t>1) Залог в пользу КБ "ПЕРВЫЙ ЭКСПРЕСС" (ОАО) (ИНН 7100002710). 
Согласно определению Арбитражного суда Тульской области от 23.12.2014 по делу №А68-3911/2014 требования  КБ "ПЕРВЫЙ ЭКСПРЕСС" (ОАО) (ИНН 7100002710)  подлежат удовлетворению и подлежащими удовлетворению из выручки от продажи заложенного имущества, оставшейся после удовлетворения требований кредиторов, включенных в реестр требований кредиторов закрытого акционерного общества «Экспресс Ойл»;
2) Содержание ограничения в использовании или ограничения права на объект недвижимости или обременения объекта недвижимости в отношении частей земельного участка  указаны в выписке из ЕГРН.</t>
  </si>
  <si>
    <t>Земельный участок, категория земель: земли населенных пунктов, разрешенное использование: для жилой застройки, площадь 1201 +/- 12 кв.м., адрес объекта: местоположение установлено относительно ориентира, расположенного за пределами участка, ориентир д. Малахово, участок находится примерно в 100м, по направлению на юг от ориентира, почтовый адрес ориентира: обл. Тульская, р-н Ленинский, д. Малахово, дом 1, Рождественское с/п, кадастровый номер: 71:14:010201:600. Особые отметки: Граница земельного участка пересекает границы земельных участков (земельного участка) с
кадастровыми номерами (кадастровым номером) 71:14:010201:864.</t>
  </si>
  <si>
    <t>Земельный участок, категория земель: земли населенных пунктов, разрешенное использование: для жилой застройки, площадь 2640 +/- 18 кв.м., адрес объекта: местоположение установлено относительно ориентира, расположенного за пределами участка, ориентир д. Малахово, участок находится примерно в 300м, по направлению на юг от ориентира, почтовый адрес ориентира: обл. Тульская, р-н Ленинский, д. Малахово, дом 25, Рождественское с/п,  кадастровый номер: 71:14:010201:552. Особые отметки: Граница земельного участка пересекает границы земельных участков  с
кадастровыми номерами  71:14:010201:553, 71:14:010201:652.</t>
  </si>
  <si>
    <t>Итого ЗАО "Экспресс ойл": 173 ед.</t>
  </si>
  <si>
    <t xml:space="preserve">Земельный участок, категория земель: земли населенных пунктов, разрешенное использование: для жилой застройки, площадь 1059 +/- 11 кв.м.,  местоположение: местоположение установлено относительно ориентира, расположенного за пределами участка, ориентир д.Малахово, участок находится примерно в 100м, по направлению на юг от ориентира, почтовый адрес ориентира: обл. Тульская, р-н Ленинский, д. Малахово, дом 1, Рождественское с/пос,  кадастровый номер: 71:14:010201:640.Особые отметки: Граница земельного участка пересекает границы земельного участка с кадастровым номером 71:14:010201:863. </t>
  </si>
  <si>
    <t xml:space="preserve"> Земельный участок, категория земель: земли населенных пунктов, разрешенное использование: для жилой застройки, площадь 1173 +/- 12 кв.м, местоположение: местоположение установлено относительно ориентира, расположенного за пределами участка, ориентир д Малахово, участок находится примерно в 300 м, по направлению на юг от ориентира, почтовый адрес ориентира: обл. Тульская, р-н Ленинский, д. Малахово, дом 25, Рождественское с/п, кадастровый номер 71:14:010201:489. Особые отметки: Сведения об ограничениях права на объект недвижимости, обременениях данного объекта, не зарегистрированных в реестре прав, ограничений прав и обременений недвижимого имущества: вид ограничения (обременения): запрет на совершение действий в сфере ГКУ в отношении ОН; срок действия: c 03.10.2017; реквизиты документа-основания: решение о принятии обеспечительных мер от 05.09.2017 № 21, исх. 13-17/17211 от 06.09.2017 (вх.24504 выдан: МИФНС № 8 по Тульской области. Сведения, необходимые для заполнения разделa: 4 - Сведения о частях земельного участка, отсутствуют.</t>
  </si>
  <si>
    <t xml:space="preserve">Залог в пользу КБ "ПЕРВЫЙ ЭКСПРЕСС" (ОАО) (ИНН 7100002710). Сведения об ограничениях права на объект недвижимости, обременениях данного объекта, не зарегистрированных в реестре прав, ограничений прав и обременений недвижимого имущества: вид ограничения (обременения): запрет на совершение действий в сфере ГКУ в отношении ОН; Срок действия: не установлен; реквизиты документа-основания: решение о принятии обеспечительных мер от 05.09.2017 № 21, исх. 13-17/17211 от 06.09.2017 (вх.24504 выдан: МИФНС № 8 по Тульской области; Содержание ограничения (обременения): запрет на отчуждение (передачу в залог) без согласия налогового органа. Согласно определению Арбитражного суда Московской области по делу №А41-13507/2014 от 15.10.2014 требования  КБ "ПЕРВЫЙ ЭКСПРЕСС" (ОАО) (ИНН 7100002710) подлежат удовлетворению за счет оставшегося после удовлетворения требований кредиторов, включенных в реестр требований кредиторов, имущества должника ООО "Ситэк"  (ИНН 7104034487) .  
</t>
  </si>
  <si>
    <t>ИТОГО В ЛОТЕ: 252 ед. недвижимого имущества.</t>
  </si>
  <si>
    <t>Для сведения: не залог.</t>
  </si>
  <si>
    <t>_____</t>
  </si>
  <si>
    <t>Для сведения: не залоговое имущество, будет рассчитано как не залог - для цели распределения цены продажи имущества между основным и спец. счетами должника. Получено согласие арбитражного управляющего ЗАО "Экспресс Ойл".</t>
  </si>
  <si>
    <t>Перечень заложенного и незаложенного имущества,
подлежащего продаже на торгах единым лотом в составе Лота 1, принадлежащего должникам:
ООО «Норматрейд» (ИНН 7716174850), ЗАО «Экспресс Ойл» (ИНН 7104019111), ООО «Огнеупор» (ИНН 7103032624), ООО «Ситэк» (ИНН 7104034487), 
ООО «Антей» (ИНН 7106500180), ООО «Юг-огнеупор» (ИНН 7104046700),  ООО «ТрастИнформ» (ИНН 7103029100), ЗАО «РИК» (ИНН 7106074630),  ООО «Практика» (ИНН 7107504363)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</si>
</sst>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₽_-;\-* #,##0.00\ _₽_-;_-* &quot;-&quot;??\ _₽_-;_-@_-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charset val="204"/>
      <scheme val="minor"/>
    </font>
    <font>
      <sz val="8"/>
      <name val="Calibri"/>
      <family val="2"/>
      <scheme val="minor"/>
    </font>
    <font>
      <sz val="10"/>
      <name val="Times New Roman"/>
      <family val="1"/>
      <charset val="204"/>
    </font>
    <font>
      <b/>
      <sz val="13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strike/>
      <sz val="11"/>
      <color rgb="FFFF0000"/>
      <name val="Calibri"/>
      <family val="2"/>
      <charset val="204"/>
      <scheme val="minor"/>
    </font>
    <font>
      <strike/>
      <sz val="11"/>
      <color rgb="FFFF0000"/>
      <name val="Calibri"/>
      <family val="2"/>
      <scheme val="minor"/>
    </font>
    <font>
      <sz val="12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trike/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154">
    <xf numFmtId="0" fontId="0" fillId="0" borderId="0" xfId="0"/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" fontId="5" fillId="0" borderId="2" xfId="0" applyNumberFormat="1" applyFont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3" fontId="0" fillId="0" borderId="0" xfId="0" applyNumberFormat="1"/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4" fontId="0" fillId="0" borderId="2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 wrapText="1"/>
    </xf>
    <xf numFmtId="4" fontId="0" fillId="0" borderId="2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3" fontId="6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4" fontId="6" fillId="3" borderId="1" xfId="0" applyNumberFormat="1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 vertical="center"/>
    </xf>
    <xf numFmtId="0" fontId="5" fillId="0" borderId="0" xfId="0" applyFont="1"/>
    <xf numFmtId="0" fontId="0" fillId="0" borderId="1" xfId="0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 wrapText="1"/>
    </xf>
    <xf numFmtId="4" fontId="8" fillId="3" borderId="5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 wrapText="1"/>
    </xf>
    <xf numFmtId="4" fontId="8" fillId="3" borderId="11" xfId="0" applyNumberFormat="1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/>
    </xf>
    <xf numFmtId="164" fontId="5" fillId="3" borderId="11" xfId="0" applyNumberFormat="1" applyFont="1" applyFill="1" applyBorder="1" applyAlignment="1">
      <alignment horizontal="center" vertical="center"/>
    </xf>
    <xf numFmtId="3" fontId="0" fillId="0" borderId="4" xfId="0" applyNumberForma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4" fontId="7" fillId="0" borderId="5" xfId="0" applyNumberFormat="1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164" fontId="0" fillId="0" borderId="5" xfId="0" applyNumberForma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4" fontId="0" fillId="0" borderId="5" xfId="0" applyNumberFormat="1" applyBorder="1" applyAlignment="1">
      <alignment horizontal="center" vertical="center" wrapText="1"/>
    </xf>
    <xf numFmtId="164" fontId="0" fillId="0" borderId="13" xfId="0" applyNumberFormat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 wrapText="1"/>
    </xf>
    <xf numFmtId="4" fontId="8" fillId="3" borderId="13" xfId="0" applyNumberFormat="1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/>
    </xf>
    <xf numFmtId="164" fontId="5" fillId="3" borderId="13" xfId="0" applyNumberFormat="1" applyFont="1" applyFill="1" applyBorder="1" applyAlignment="1">
      <alignment horizontal="center" vertical="center"/>
    </xf>
    <xf numFmtId="3" fontId="0" fillId="0" borderId="17" xfId="0" applyNumberFormat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4" fontId="0" fillId="0" borderId="18" xfId="0" applyNumberFormat="1" applyBorder="1" applyAlignment="1">
      <alignment horizontal="center" vertical="center" wrapText="1"/>
    </xf>
    <xf numFmtId="0" fontId="0" fillId="0" borderId="18" xfId="0" applyBorder="1" applyAlignment="1">
      <alignment horizontal="center" vertical="center"/>
    </xf>
    <xf numFmtId="164" fontId="0" fillId="0" borderId="18" xfId="0" applyNumberFormat="1" applyBorder="1" applyAlignment="1">
      <alignment horizontal="center" vertical="center"/>
    </xf>
    <xf numFmtId="3" fontId="0" fillId="0" borderId="20" xfId="0" applyNumberFormat="1" applyBorder="1" applyAlignment="1">
      <alignment horizontal="center" vertical="center" wrapText="1"/>
    </xf>
    <xf numFmtId="3" fontId="0" fillId="0" borderId="22" xfId="0" applyNumberFormat="1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4" fontId="0" fillId="0" borderId="23" xfId="0" applyNumberFormat="1" applyBorder="1" applyAlignment="1">
      <alignment horizontal="center" vertical="center" wrapText="1"/>
    </xf>
    <xf numFmtId="0" fontId="0" fillId="0" borderId="23" xfId="0" applyBorder="1" applyAlignment="1">
      <alignment horizontal="center" vertical="center"/>
    </xf>
    <xf numFmtId="164" fontId="0" fillId="0" borderId="23" xfId="0" applyNumberFormat="1" applyBorder="1" applyAlignment="1">
      <alignment horizontal="center" vertical="center"/>
    </xf>
    <xf numFmtId="164" fontId="0" fillId="0" borderId="7" xfId="0" applyNumberFormat="1" applyBorder="1" applyAlignment="1">
      <alignment horizontal="center" vertical="center"/>
    </xf>
    <xf numFmtId="3" fontId="0" fillId="0" borderId="25" xfId="0" applyNumberFormat="1" applyBorder="1" applyAlignment="1">
      <alignment horizontal="center" vertical="center" wrapText="1"/>
    </xf>
    <xf numFmtId="4" fontId="0" fillId="0" borderId="19" xfId="0" applyNumberFormat="1" applyBorder="1" applyAlignment="1">
      <alignment horizontal="center" vertical="center" wrapText="1"/>
    </xf>
    <xf numFmtId="4" fontId="0" fillId="0" borderId="21" xfId="0" applyNumberForma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4" fontId="8" fillId="3" borderId="1" xfId="0" applyNumberFormat="1" applyFont="1" applyFill="1" applyBorder="1" applyAlignment="1">
      <alignment horizontal="center" vertical="center" wrapText="1"/>
    </xf>
    <xf numFmtId="4" fontId="8" fillId="3" borderId="26" xfId="0" applyNumberFormat="1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4" fontId="0" fillId="0" borderId="7" xfId="0" applyNumberFormat="1" applyBorder="1" applyAlignment="1">
      <alignment horizontal="center" vertical="center" wrapText="1"/>
    </xf>
    <xf numFmtId="4" fontId="8" fillId="3" borderId="6" xfId="0" applyNumberFormat="1" applyFont="1" applyFill="1" applyBorder="1" applyAlignment="1">
      <alignment horizontal="center" vertical="center" wrapText="1"/>
    </xf>
    <xf numFmtId="4" fontId="8" fillId="3" borderId="16" xfId="0" applyNumberFormat="1" applyFont="1" applyFill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4" fontId="0" fillId="0" borderId="18" xfId="0" applyNumberFormat="1" applyBorder="1" applyAlignment="1">
      <alignment horizontal="center" vertical="center"/>
    </xf>
    <xf numFmtId="164" fontId="0" fillId="0" borderId="33" xfId="0" applyNumberFormat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3" fontId="0" fillId="0" borderId="32" xfId="0" applyNumberForma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4" fontId="10" fillId="0" borderId="18" xfId="0" applyNumberFormat="1" applyFont="1" applyBorder="1" applyAlignment="1">
      <alignment horizontal="center" vertical="center"/>
    </xf>
    <xf numFmtId="4" fontId="10" fillId="0" borderId="19" xfId="0" applyNumberFormat="1" applyFont="1" applyBorder="1" applyAlignment="1">
      <alignment horizontal="center" vertical="center"/>
    </xf>
    <xf numFmtId="4" fontId="0" fillId="0" borderId="24" xfId="0" applyNumberFormat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4" fontId="0" fillId="3" borderId="0" xfId="0" applyNumberFormat="1" applyFill="1" applyAlignment="1">
      <alignment horizontal="center" vertical="center"/>
    </xf>
    <xf numFmtId="4" fontId="0" fillId="0" borderId="6" xfId="0" applyNumberFormat="1" applyBorder="1" applyAlignment="1">
      <alignment horizontal="center" vertical="center"/>
    </xf>
    <xf numFmtId="4" fontId="5" fillId="3" borderId="12" xfId="0" applyNumberFormat="1" applyFont="1" applyFill="1" applyBorder="1" applyAlignment="1">
      <alignment horizontal="center" vertical="center"/>
    </xf>
    <xf numFmtId="4" fontId="5" fillId="3" borderId="16" xfId="0" applyNumberFormat="1" applyFont="1" applyFill="1" applyBorder="1" applyAlignment="1">
      <alignment horizontal="center" vertical="center"/>
    </xf>
    <xf numFmtId="4" fontId="0" fillId="0" borderId="19" xfId="0" applyNumberFormat="1" applyBorder="1" applyAlignment="1">
      <alignment horizontal="center" vertical="center"/>
    </xf>
    <xf numFmtId="4" fontId="0" fillId="0" borderId="21" xfId="0" applyNumberFormat="1" applyBorder="1" applyAlignment="1">
      <alignment horizontal="center" vertical="center"/>
    </xf>
    <xf numFmtId="4" fontId="0" fillId="0" borderId="26" xfId="0" applyNumberFormat="1" applyBorder="1" applyAlignment="1">
      <alignment horizontal="center" vertical="center"/>
    </xf>
    <xf numFmtId="4" fontId="0" fillId="0" borderId="30" xfId="0" applyNumberFormat="1" applyBorder="1" applyAlignment="1">
      <alignment horizontal="center" vertical="center"/>
    </xf>
    <xf numFmtId="4" fontId="0" fillId="0" borderId="24" xfId="0" applyNumberFormat="1" applyBorder="1" applyAlignment="1">
      <alignment horizontal="center" vertical="center"/>
    </xf>
    <xf numFmtId="4" fontId="11" fillId="0" borderId="2" xfId="0" applyNumberFormat="1" applyFont="1" applyBorder="1" applyAlignment="1">
      <alignment horizontal="center" vertical="center" wrapText="1"/>
    </xf>
    <xf numFmtId="4" fontId="0" fillId="0" borderId="23" xfId="0" applyNumberFormat="1" applyBorder="1" applyAlignment="1">
      <alignment horizontal="center" vertical="center"/>
    </xf>
    <xf numFmtId="3" fontId="0" fillId="5" borderId="20" xfId="0" applyNumberFormat="1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 wrapText="1"/>
    </xf>
    <xf numFmtId="4" fontId="0" fillId="5" borderId="2" xfId="0" applyNumberFormat="1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/>
    </xf>
    <xf numFmtId="164" fontId="0" fillId="5" borderId="2" xfId="0" applyNumberFormat="1" applyFill="1" applyBorder="1" applyAlignment="1">
      <alignment horizontal="center" vertical="center"/>
    </xf>
    <xf numFmtId="4" fontId="0" fillId="5" borderId="21" xfId="0" applyNumberFormat="1" applyFill="1" applyBorder="1" applyAlignment="1">
      <alignment horizontal="center" vertical="center"/>
    </xf>
    <xf numFmtId="0" fontId="0" fillId="5" borderId="0" xfId="0" applyFill="1"/>
    <xf numFmtId="0" fontId="3" fillId="5" borderId="2" xfId="0" applyFont="1" applyFill="1" applyBorder="1" applyAlignment="1">
      <alignment horizontal="center" vertical="center" wrapText="1"/>
    </xf>
    <xf numFmtId="4" fontId="0" fillId="5" borderId="2" xfId="0" applyNumberFormat="1" applyFill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64" fontId="0" fillId="5" borderId="0" xfId="0" applyNumberFormat="1" applyFill="1" applyAlignment="1">
      <alignment horizontal="center" vertical="center"/>
    </xf>
    <xf numFmtId="164" fontId="10" fillId="0" borderId="0" xfId="0" applyNumberFormat="1" applyFon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 wrapText="1"/>
    </xf>
    <xf numFmtId="3" fontId="13" fillId="0" borderId="0" xfId="0" applyNumberFormat="1" applyFont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3" fontId="8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3" fontId="8" fillId="3" borderId="2" xfId="0" applyNumberFormat="1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 wrapText="1"/>
    </xf>
    <xf numFmtId="3" fontId="13" fillId="0" borderId="2" xfId="0" applyNumberFormat="1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3" fontId="11" fillId="3" borderId="2" xfId="0" applyNumberFormat="1" applyFont="1" applyFill="1" applyBorder="1" applyAlignment="1">
      <alignment horizontal="left" vertical="center" wrapText="1"/>
    </xf>
    <xf numFmtId="3" fontId="17" fillId="4" borderId="2" xfId="0" applyNumberFormat="1" applyFont="1" applyFill="1" applyBorder="1" applyAlignment="1">
      <alignment horizontal="left" vertical="center" wrapText="1"/>
    </xf>
    <xf numFmtId="0" fontId="22" fillId="0" borderId="2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right" vertical="center"/>
    </xf>
    <xf numFmtId="3" fontId="5" fillId="3" borderId="31" xfId="0" applyNumberFormat="1" applyFont="1" applyFill="1" applyBorder="1" applyAlignment="1">
      <alignment horizontal="right" vertical="center" wrapText="1"/>
    </xf>
    <xf numFmtId="3" fontId="5" fillId="3" borderId="13" xfId="0" applyNumberFormat="1" applyFont="1" applyFill="1" applyBorder="1" applyAlignment="1">
      <alignment horizontal="right" vertical="center" wrapText="1"/>
    </xf>
    <xf numFmtId="3" fontId="5" fillId="3" borderId="8" xfId="0" applyNumberFormat="1" applyFont="1" applyFill="1" applyBorder="1" applyAlignment="1">
      <alignment horizontal="right" vertical="center" wrapText="1"/>
    </xf>
    <xf numFmtId="3" fontId="5" fillId="3" borderId="9" xfId="0" applyNumberFormat="1" applyFont="1" applyFill="1" applyBorder="1" applyAlignment="1">
      <alignment horizontal="right" vertical="center" wrapText="1"/>
    </xf>
    <xf numFmtId="3" fontId="5" fillId="3" borderId="10" xfId="0" applyNumberFormat="1" applyFont="1" applyFill="1" applyBorder="1" applyAlignment="1">
      <alignment horizontal="right" vertical="center" wrapText="1"/>
    </xf>
    <xf numFmtId="3" fontId="5" fillId="3" borderId="15" xfId="0" applyNumberFormat="1" applyFont="1" applyFill="1" applyBorder="1" applyAlignment="1">
      <alignment horizontal="right" vertical="center" wrapText="1"/>
    </xf>
    <xf numFmtId="3" fontId="5" fillId="3" borderId="0" xfId="0" applyNumberFormat="1" applyFont="1" applyFill="1" applyAlignment="1">
      <alignment horizontal="right" vertical="center" wrapText="1"/>
    </xf>
    <xf numFmtId="3" fontId="5" fillId="3" borderId="14" xfId="0" applyNumberFormat="1" applyFont="1" applyFill="1" applyBorder="1" applyAlignment="1">
      <alignment horizontal="right" vertical="center" wrapText="1"/>
    </xf>
    <xf numFmtId="3" fontId="5" fillId="3" borderId="4" xfId="0" applyNumberFormat="1" applyFont="1" applyFill="1" applyBorder="1" applyAlignment="1">
      <alignment horizontal="right" vertical="center" wrapText="1"/>
    </xf>
    <xf numFmtId="3" fontId="5" fillId="3" borderId="5" xfId="0" applyNumberFormat="1" applyFont="1" applyFill="1" applyBorder="1" applyAlignment="1">
      <alignment horizontal="right" vertical="center" wrapText="1"/>
    </xf>
    <xf numFmtId="3" fontId="5" fillId="3" borderId="25" xfId="0" applyNumberFormat="1" applyFont="1" applyFill="1" applyBorder="1" applyAlignment="1">
      <alignment horizontal="right" vertical="center" wrapText="1"/>
    </xf>
    <xf numFmtId="3" fontId="5" fillId="3" borderId="1" xfId="0" applyNumberFormat="1" applyFont="1" applyFill="1" applyBorder="1" applyAlignment="1">
      <alignment horizontal="right" vertical="center" wrapText="1"/>
    </xf>
    <xf numFmtId="3" fontId="9" fillId="0" borderId="27" xfId="0" applyNumberFormat="1" applyFont="1" applyBorder="1" applyAlignment="1">
      <alignment horizontal="right" vertical="center" wrapText="1"/>
    </xf>
    <xf numFmtId="3" fontId="9" fillId="0" borderId="28" xfId="0" applyNumberFormat="1" applyFont="1" applyBorder="1" applyAlignment="1">
      <alignment horizontal="right" vertical="center" wrapText="1"/>
    </xf>
    <xf numFmtId="3" fontId="9" fillId="0" borderId="29" xfId="0" applyNumberFormat="1" applyFont="1" applyBorder="1" applyAlignment="1">
      <alignment horizontal="right" vertical="center" wrapText="1"/>
    </xf>
    <xf numFmtId="3" fontId="9" fillId="0" borderId="17" xfId="0" applyNumberFormat="1" applyFont="1" applyBorder="1" applyAlignment="1">
      <alignment horizontal="right" vertical="center" wrapText="1"/>
    </xf>
    <xf numFmtId="3" fontId="9" fillId="0" borderId="18" xfId="0" applyNumberFormat="1" applyFont="1" applyBorder="1" applyAlignment="1">
      <alignment horizontal="right" vertical="center" wrapText="1"/>
    </xf>
    <xf numFmtId="3" fontId="9" fillId="0" borderId="20" xfId="0" applyNumberFormat="1" applyFont="1" applyBorder="1" applyAlignment="1">
      <alignment horizontal="right" vertical="center" wrapText="1"/>
    </xf>
    <xf numFmtId="3" fontId="9" fillId="0" borderId="2" xfId="0" applyNumberFormat="1" applyFont="1" applyBorder="1" applyAlignment="1">
      <alignment horizontal="right" vertical="center" wrapText="1"/>
    </xf>
    <xf numFmtId="3" fontId="9" fillId="0" borderId="32" xfId="0" applyNumberFormat="1" applyFont="1" applyBorder="1" applyAlignment="1">
      <alignment horizontal="right" vertical="center" wrapText="1"/>
    </xf>
    <xf numFmtId="3" fontId="9" fillId="0" borderId="7" xfId="0" applyNumberFormat="1" applyFont="1" applyBorder="1" applyAlignment="1">
      <alignment horizontal="right" vertical="center" wrapText="1"/>
    </xf>
    <xf numFmtId="3" fontId="9" fillId="0" borderId="22" xfId="0" applyNumberFormat="1" applyFont="1" applyBorder="1" applyAlignment="1">
      <alignment horizontal="right" vertical="center" wrapText="1"/>
    </xf>
    <xf numFmtId="3" fontId="9" fillId="0" borderId="23" xfId="0" applyNumberFormat="1" applyFont="1" applyBorder="1" applyAlignment="1">
      <alignment horizontal="right" vertical="center" wrapText="1"/>
    </xf>
    <xf numFmtId="0" fontId="10" fillId="0" borderId="27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</cellXfs>
  <cellStyles count="3">
    <cellStyle name="Обычный" xfId="0" builtinId="0"/>
    <cellStyle name="Обычный 2" xfId="1" xr:uid="{00000000-0005-0000-0000-000001000000}"/>
    <cellStyle name="Обычный 2 2" xfId="2" xr:uid="{00000000-0005-0000-0000-000002000000}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colors>
    <mruColors>
      <color rgb="FFFF9900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Y266"/>
  <sheetViews>
    <sheetView tabSelected="1" zoomScale="70" zoomScaleNormal="70" workbookViewId="0">
      <pane ySplit="3" topLeftCell="A58" activePane="bottomLeft" state="frozen"/>
      <selection pane="bottomLeft" activeCell="I2" sqref="I2"/>
    </sheetView>
  </sheetViews>
  <sheetFormatPr defaultColWidth="9.140625" defaultRowHeight="15" x14ac:dyDescent="0.25"/>
  <cols>
    <col min="1" max="1" width="4.28515625" style="104" customWidth="1"/>
    <col min="2" max="2" width="9.140625" style="107"/>
    <col min="3" max="3" width="19.140625" style="104" customWidth="1"/>
    <col min="4" max="4" width="91.5703125" style="104" customWidth="1"/>
    <col min="5" max="5" width="20.140625" style="104" customWidth="1"/>
    <col min="6" max="6" width="70.5703125" style="104" customWidth="1"/>
    <col min="7" max="7" width="25.5703125" style="112" customWidth="1"/>
    <col min="8" max="8" width="9" style="104" customWidth="1"/>
    <col min="9" max="9" width="29.5703125" style="104" customWidth="1"/>
    <col min="10" max="16384" width="9.140625" style="104"/>
  </cols>
  <sheetData>
    <row r="2" spans="1:25" ht="97.5" customHeight="1" x14ac:dyDescent="0.25">
      <c r="B2" s="125" t="s">
        <v>938</v>
      </c>
      <c r="C2" s="126"/>
      <c r="D2" s="126"/>
      <c r="E2" s="126"/>
      <c r="F2" s="126"/>
      <c r="G2" s="126"/>
    </row>
    <row r="3" spans="1:25" ht="105" customHeight="1" x14ac:dyDescent="0.25">
      <c r="B3" s="113" t="s">
        <v>0</v>
      </c>
      <c r="C3" s="114" t="s">
        <v>590</v>
      </c>
      <c r="D3" s="114" t="s">
        <v>563</v>
      </c>
      <c r="E3" s="114" t="s">
        <v>564</v>
      </c>
      <c r="F3" s="115" t="s">
        <v>591</v>
      </c>
      <c r="G3" s="115" t="s">
        <v>526</v>
      </c>
    </row>
    <row r="4" spans="1:25" s="108" customFormat="1" x14ac:dyDescent="0.25">
      <c r="A4" s="104"/>
      <c r="B4" s="116"/>
      <c r="C4" s="117"/>
      <c r="D4" s="117"/>
      <c r="E4" s="117"/>
      <c r="F4" s="118"/>
      <c r="G4" s="118"/>
      <c r="H4" s="104"/>
      <c r="I4" s="104"/>
      <c r="J4" s="104"/>
      <c r="K4" s="104"/>
      <c r="L4" s="104"/>
      <c r="M4" s="104"/>
      <c r="N4" s="104"/>
      <c r="O4" s="104"/>
      <c r="P4" s="104"/>
      <c r="Q4" s="104"/>
      <c r="R4" s="104"/>
      <c r="S4" s="104"/>
      <c r="T4" s="104"/>
      <c r="U4" s="104"/>
      <c r="V4" s="104"/>
      <c r="W4" s="104"/>
      <c r="X4" s="104"/>
      <c r="Y4" s="104"/>
    </row>
    <row r="5" spans="1:25" ht="120.75" customHeight="1" x14ac:dyDescent="0.25">
      <c r="B5" s="119">
        <v>1</v>
      </c>
      <c r="C5" s="99" t="s">
        <v>589</v>
      </c>
      <c r="D5" s="99" t="s">
        <v>635</v>
      </c>
      <c r="E5" s="99" t="s">
        <v>76</v>
      </c>
      <c r="F5" s="99" t="s">
        <v>594</v>
      </c>
      <c r="G5" s="99"/>
    </row>
    <row r="6" spans="1:25" s="110" customFormat="1" ht="18.75" customHeight="1" x14ac:dyDescent="0.25">
      <c r="A6" s="109"/>
      <c r="B6" s="123" t="s">
        <v>793</v>
      </c>
      <c r="C6" s="123"/>
      <c r="D6" s="123"/>
      <c r="E6" s="123"/>
      <c r="F6" s="123"/>
      <c r="G6" s="123"/>
      <c r="H6" s="109"/>
      <c r="I6" s="109"/>
      <c r="J6" s="109"/>
      <c r="K6" s="109"/>
      <c r="L6" s="109"/>
      <c r="M6" s="109"/>
      <c r="N6" s="109"/>
      <c r="O6" s="109"/>
      <c r="P6" s="109"/>
      <c r="Q6" s="109"/>
      <c r="R6" s="109"/>
      <c r="S6" s="109"/>
      <c r="T6" s="109"/>
      <c r="U6" s="109"/>
      <c r="V6" s="109"/>
      <c r="W6" s="109"/>
      <c r="X6" s="109"/>
      <c r="Y6" s="109"/>
    </row>
    <row r="7" spans="1:25" ht="60" x14ac:dyDescent="0.25">
      <c r="B7" s="119">
        <v>2</v>
      </c>
      <c r="C7" s="99" t="s">
        <v>592</v>
      </c>
      <c r="D7" s="99" t="s">
        <v>769</v>
      </c>
      <c r="E7" s="3" t="s">
        <v>547</v>
      </c>
      <c r="F7" s="99" t="s">
        <v>594</v>
      </c>
      <c r="G7" s="99"/>
    </row>
    <row r="8" spans="1:25" s="110" customFormat="1" ht="18.75" customHeight="1" x14ac:dyDescent="0.25">
      <c r="A8" s="109"/>
      <c r="B8" s="123" t="s">
        <v>794</v>
      </c>
      <c r="C8" s="123"/>
      <c r="D8" s="123"/>
      <c r="E8" s="123"/>
      <c r="F8" s="123"/>
      <c r="G8" s="123"/>
      <c r="H8" s="109"/>
      <c r="I8" s="109"/>
      <c r="J8" s="109"/>
      <c r="K8" s="109"/>
      <c r="L8" s="109"/>
      <c r="M8" s="109"/>
      <c r="N8" s="109"/>
      <c r="O8" s="109"/>
      <c r="P8" s="109"/>
      <c r="Q8" s="109"/>
      <c r="R8" s="109"/>
      <c r="S8" s="109"/>
      <c r="T8" s="109"/>
      <c r="U8" s="109"/>
      <c r="V8" s="109"/>
      <c r="W8" s="109"/>
      <c r="X8" s="109"/>
      <c r="Y8" s="109"/>
    </row>
    <row r="9" spans="1:25" ht="60" x14ac:dyDescent="0.25">
      <c r="B9" s="119">
        <v>3</v>
      </c>
      <c r="C9" s="99" t="s">
        <v>593</v>
      </c>
      <c r="D9" s="99" t="s">
        <v>596</v>
      </c>
      <c r="E9" s="99" t="s">
        <v>5</v>
      </c>
      <c r="F9" s="99" t="s">
        <v>594</v>
      </c>
      <c r="G9" s="99"/>
    </row>
    <row r="10" spans="1:25" ht="60" x14ac:dyDescent="0.25">
      <c r="B10" s="119">
        <v>4</v>
      </c>
      <c r="C10" s="99" t="s">
        <v>593</v>
      </c>
      <c r="D10" s="99" t="s">
        <v>597</v>
      </c>
      <c r="E10" s="99" t="s">
        <v>518</v>
      </c>
      <c r="F10" s="99" t="s">
        <v>594</v>
      </c>
      <c r="G10" s="99"/>
    </row>
    <row r="11" spans="1:25" ht="120" x14ac:dyDescent="0.25">
      <c r="B11" s="119">
        <v>5</v>
      </c>
      <c r="C11" s="99" t="s">
        <v>593</v>
      </c>
      <c r="D11" s="99" t="s">
        <v>796</v>
      </c>
      <c r="E11" s="99" t="s">
        <v>540</v>
      </c>
      <c r="F11" s="99" t="s">
        <v>594</v>
      </c>
      <c r="G11" s="99"/>
    </row>
    <row r="12" spans="1:25" ht="90" x14ac:dyDescent="0.25">
      <c r="B12" s="119">
        <v>6</v>
      </c>
      <c r="C12" s="99" t="s">
        <v>593</v>
      </c>
      <c r="D12" s="99" t="s">
        <v>598</v>
      </c>
      <c r="E12" s="99" t="s">
        <v>25</v>
      </c>
      <c r="F12" s="99" t="s">
        <v>594</v>
      </c>
      <c r="G12" s="99"/>
    </row>
    <row r="13" spans="1:25" s="110" customFormat="1" x14ac:dyDescent="0.25">
      <c r="A13" s="109"/>
      <c r="B13" s="123" t="s">
        <v>795</v>
      </c>
      <c r="C13" s="123"/>
      <c r="D13" s="123"/>
      <c r="E13" s="123"/>
      <c r="F13" s="123"/>
      <c r="G13" s="123"/>
      <c r="H13" s="109"/>
      <c r="I13" s="109"/>
      <c r="J13" s="109"/>
      <c r="K13" s="109"/>
      <c r="L13" s="109"/>
      <c r="M13" s="109"/>
      <c r="N13" s="109"/>
      <c r="O13" s="109"/>
      <c r="P13" s="109"/>
      <c r="Q13" s="109"/>
      <c r="R13" s="109"/>
      <c r="S13" s="109"/>
      <c r="T13" s="109"/>
      <c r="U13" s="109"/>
      <c r="V13" s="109"/>
      <c r="W13" s="109"/>
      <c r="X13" s="109"/>
      <c r="Y13" s="109"/>
    </row>
    <row r="14" spans="1:25" ht="60" x14ac:dyDescent="0.25">
      <c r="B14" s="119">
        <v>7</v>
      </c>
      <c r="C14" s="99" t="s">
        <v>599</v>
      </c>
      <c r="D14" s="99" t="s">
        <v>600</v>
      </c>
      <c r="E14" s="99" t="s">
        <v>557</v>
      </c>
      <c r="F14" s="99" t="s">
        <v>594</v>
      </c>
      <c r="G14" s="99"/>
    </row>
    <row r="15" spans="1:25" ht="45" x14ac:dyDescent="0.25">
      <c r="B15" s="119">
        <v>8</v>
      </c>
      <c r="C15" s="99" t="s">
        <v>599</v>
      </c>
      <c r="D15" s="99" t="s">
        <v>601</v>
      </c>
      <c r="E15" s="99" t="s">
        <v>535</v>
      </c>
      <c r="F15" s="99" t="s">
        <v>594</v>
      </c>
      <c r="G15" s="99"/>
    </row>
    <row r="16" spans="1:25" ht="45" x14ac:dyDescent="0.25">
      <c r="B16" s="119">
        <v>9</v>
      </c>
      <c r="C16" s="99" t="s">
        <v>599</v>
      </c>
      <c r="D16" s="99" t="s">
        <v>602</v>
      </c>
      <c r="E16" s="99" t="s">
        <v>588</v>
      </c>
      <c r="F16" s="99" t="s">
        <v>594</v>
      </c>
      <c r="G16" s="99"/>
    </row>
    <row r="17" spans="1:25" ht="45" x14ac:dyDescent="0.25">
      <c r="B17" s="119">
        <v>10</v>
      </c>
      <c r="C17" s="99" t="s">
        <v>599</v>
      </c>
      <c r="D17" s="99" t="s">
        <v>603</v>
      </c>
      <c r="E17" s="99" t="s">
        <v>536</v>
      </c>
      <c r="F17" s="99" t="s">
        <v>594</v>
      </c>
      <c r="G17" s="99"/>
    </row>
    <row r="18" spans="1:25" ht="45" x14ac:dyDescent="0.25">
      <c r="B18" s="119">
        <v>11</v>
      </c>
      <c r="C18" s="99" t="s">
        <v>599</v>
      </c>
      <c r="D18" s="99" t="s">
        <v>604</v>
      </c>
      <c r="E18" s="99" t="s">
        <v>538</v>
      </c>
      <c r="F18" s="99" t="s">
        <v>594</v>
      </c>
      <c r="G18" s="99"/>
    </row>
    <row r="19" spans="1:25" ht="60" x14ac:dyDescent="0.25">
      <c r="B19" s="119">
        <v>12</v>
      </c>
      <c r="C19" s="99" t="s">
        <v>599</v>
      </c>
      <c r="D19" s="99" t="s">
        <v>605</v>
      </c>
      <c r="E19" s="99" t="s">
        <v>539</v>
      </c>
      <c r="F19" s="99" t="s">
        <v>594</v>
      </c>
      <c r="G19" s="99"/>
    </row>
    <row r="20" spans="1:25" ht="120" x14ac:dyDescent="0.25">
      <c r="B20" s="119">
        <v>13</v>
      </c>
      <c r="C20" s="99" t="s">
        <v>599</v>
      </c>
      <c r="D20" s="99" t="s">
        <v>606</v>
      </c>
      <c r="E20" s="99" t="s">
        <v>2</v>
      </c>
      <c r="F20" s="99" t="s">
        <v>773</v>
      </c>
      <c r="G20" s="99" t="s">
        <v>802</v>
      </c>
    </row>
    <row r="21" spans="1:25" ht="90" x14ac:dyDescent="0.25">
      <c r="B21" s="119">
        <v>14</v>
      </c>
      <c r="C21" s="99" t="s">
        <v>599</v>
      </c>
      <c r="D21" s="99" t="s">
        <v>607</v>
      </c>
      <c r="E21" s="99" t="s">
        <v>541</v>
      </c>
      <c r="F21" s="99" t="s">
        <v>774</v>
      </c>
      <c r="G21" s="99" t="s">
        <v>803</v>
      </c>
    </row>
    <row r="22" spans="1:25" ht="90" x14ac:dyDescent="0.25">
      <c r="B22" s="119">
        <v>15</v>
      </c>
      <c r="C22" s="99" t="s">
        <v>599</v>
      </c>
      <c r="D22" s="99" t="s">
        <v>608</v>
      </c>
      <c r="E22" s="99" t="s">
        <v>542</v>
      </c>
      <c r="F22" s="99" t="s">
        <v>774</v>
      </c>
      <c r="G22" s="99" t="s">
        <v>803</v>
      </c>
    </row>
    <row r="23" spans="1:25" s="110" customFormat="1" ht="15" customHeight="1" x14ac:dyDescent="0.25">
      <c r="A23" s="109"/>
      <c r="B23" s="123" t="s">
        <v>797</v>
      </c>
      <c r="C23" s="123"/>
      <c r="D23" s="123"/>
      <c r="E23" s="123"/>
      <c r="F23" s="123"/>
      <c r="G23" s="123"/>
      <c r="H23" s="109"/>
      <c r="I23" s="109"/>
      <c r="J23" s="109"/>
      <c r="K23" s="109"/>
      <c r="L23" s="109"/>
      <c r="M23" s="109"/>
      <c r="N23" s="109"/>
      <c r="O23" s="109"/>
      <c r="P23" s="109"/>
      <c r="Q23" s="109"/>
      <c r="R23" s="109"/>
      <c r="S23" s="109"/>
      <c r="T23" s="109"/>
      <c r="U23" s="109"/>
      <c r="V23" s="109"/>
      <c r="W23" s="109"/>
      <c r="X23" s="109"/>
      <c r="Y23" s="109"/>
    </row>
    <row r="24" spans="1:25" ht="120" x14ac:dyDescent="0.25">
      <c r="B24" s="119">
        <v>16</v>
      </c>
      <c r="C24" s="99" t="s">
        <v>609</v>
      </c>
      <c r="D24" s="99" t="s">
        <v>798</v>
      </c>
      <c r="E24" s="99" t="s">
        <v>60</v>
      </c>
      <c r="F24" s="99" t="s">
        <v>594</v>
      </c>
      <c r="G24" s="99"/>
    </row>
    <row r="25" spans="1:25" ht="90" x14ac:dyDescent="0.25">
      <c r="B25" s="119">
        <v>17</v>
      </c>
      <c r="C25" s="99" t="s">
        <v>609</v>
      </c>
      <c r="D25" s="99" t="s">
        <v>610</v>
      </c>
      <c r="E25" s="99" t="s">
        <v>63</v>
      </c>
      <c r="F25" s="99" t="s">
        <v>594</v>
      </c>
      <c r="G25" s="99"/>
    </row>
    <row r="26" spans="1:25" ht="60" x14ac:dyDescent="0.25">
      <c r="B26" s="119">
        <v>18</v>
      </c>
      <c r="C26" s="99" t="s">
        <v>609</v>
      </c>
      <c r="D26" s="99" t="s">
        <v>617</v>
      </c>
      <c r="E26" s="99" t="s">
        <v>65</v>
      </c>
      <c r="F26" s="99" t="s">
        <v>594</v>
      </c>
      <c r="G26" s="99"/>
    </row>
    <row r="27" spans="1:25" ht="60" x14ac:dyDescent="0.25">
      <c r="B27" s="119">
        <v>19</v>
      </c>
      <c r="C27" s="99" t="s">
        <v>609</v>
      </c>
      <c r="D27" s="99" t="s">
        <v>611</v>
      </c>
      <c r="E27" s="99" t="s">
        <v>67</v>
      </c>
      <c r="F27" s="99" t="s">
        <v>594</v>
      </c>
      <c r="G27" s="99"/>
    </row>
    <row r="28" spans="1:25" ht="60" x14ac:dyDescent="0.25">
      <c r="B28" s="119">
        <v>20</v>
      </c>
      <c r="C28" s="99" t="s">
        <v>609</v>
      </c>
      <c r="D28" s="99" t="s">
        <v>612</v>
      </c>
      <c r="E28" s="99" t="s">
        <v>69</v>
      </c>
      <c r="F28" s="99" t="s">
        <v>594</v>
      </c>
      <c r="G28" s="99"/>
    </row>
    <row r="29" spans="1:25" ht="60" x14ac:dyDescent="0.25">
      <c r="B29" s="119">
        <v>21</v>
      </c>
      <c r="C29" s="99" t="s">
        <v>609</v>
      </c>
      <c r="D29" s="99" t="s">
        <v>613</v>
      </c>
      <c r="E29" s="99" t="s">
        <v>71</v>
      </c>
      <c r="F29" s="99" t="s">
        <v>594</v>
      </c>
      <c r="G29" s="99"/>
    </row>
    <row r="30" spans="1:25" ht="60" x14ac:dyDescent="0.25">
      <c r="B30" s="119">
        <v>22</v>
      </c>
      <c r="C30" s="99" t="s">
        <v>609</v>
      </c>
      <c r="D30" s="99" t="s">
        <v>614</v>
      </c>
      <c r="E30" s="99" t="s">
        <v>73</v>
      </c>
      <c r="F30" s="99" t="s">
        <v>594</v>
      </c>
      <c r="G30" s="99"/>
    </row>
    <row r="31" spans="1:25" ht="60" x14ac:dyDescent="0.25">
      <c r="B31" s="119">
        <v>23</v>
      </c>
      <c r="C31" s="99" t="s">
        <v>609</v>
      </c>
      <c r="D31" s="99" t="s">
        <v>615</v>
      </c>
      <c r="E31" s="99" t="s">
        <v>546</v>
      </c>
      <c r="F31" s="99" t="s">
        <v>594</v>
      </c>
      <c r="G31" s="99"/>
    </row>
    <row r="32" spans="1:25" s="110" customFormat="1" ht="21.75" customHeight="1" x14ac:dyDescent="0.25">
      <c r="A32" s="109"/>
      <c r="B32" s="123" t="s">
        <v>799</v>
      </c>
      <c r="C32" s="123"/>
      <c r="D32" s="123"/>
      <c r="E32" s="123"/>
      <c r="F32" s="123"/>
      <c r="G32" s="123"/>
      <c r="H32" s="109"/>
      <c r="I32" s="109"/>
      <c r="J32" s="109"/>
      <c r="K32" s="109"/>
      <c r="L32" s="109"/>
      <c r="M32" s="109"/>
      <c r="N32" s="109"/>
      <c r="O32" s="109"/>
      <c r="P32" s="109"/>
      <c r="Q32" s="109"/>
      <c r="R32" s="109"/>
      <c r="S32" s="109"/>
      <c r="T32" s="109"/>
      <c r="U32" s="109"/>
      <c r="V32" s="109"/>
      <c r="W32" s="109"/>
      <c r="X32" s="109"/>
      <c r="Y32" s="109"/>
    </row>
    <row r="33" spans="2:7" ht="90" x14ac:dyDescent="0.25">
      <c r="B33" s="119">
        <v>24</v>
      </c>
      <c r="C33" s="99" t="s">
        <v>616</v>
      </c>
      <c r="D33" s="99" t="s">
        <v>618</v>
      </c>
      <c r="E33" s="99" t="s">
        <v>11</v>
      </c>
      <c r="F33" s="99" t="s">
        <v>636</v>
      </c>
      <c r="G33" s="3" t="s">
        <v>801</v>
      </c>
    </row>
    <row r="34" spans="2:7" ht="90" x14ac:dyDescent="0.25">
      <c r="B34" s="119">
        <v>25</v>
      </c>
      <c r="C34" s="99" t="s">
        <v>616</v>
      </c>
      <c r="D34" s="99" t="s">
        <v>619</v>
      </c>
      <c r="E34" s="99" t="s">
        <v>15</v>
      </c>
      <c r="F34" s="99" t="s">
        <v>636</v>
      </c>
      <c r="G34" s="3" t="s">
        <v>806</v>
      </c>
    </row>
    <row r="35" spans="2:7" ht="90" x14ac:dyDescent="0.25">
      <c r="B35" s="119">
        <v>26</v>
      </c>
      <c r="C35" s="99" t="s">
        <v>616</v>
      </c>
      <c r="D35" s="99" t="s">
        <v>620</v>
      </c>
      <c r="E35" s="99" t="s">
        <v>20</v>
      </c>
      <c r="F35" s="99" t="s">
        <v>636</v>
      </c>
      <c r="G35" s="3" t="s">
        <v>807</v>
      </c>
    </row>
    <row r="36" spans="2:7" ht="150" x14ac:dyDescent="0.25">
      <c r="B36" s="119">
        <v>27</v>
      </c>
      <c r="C36" s="99" t="s">
        <v>616</v>
      </c>
      <c r="D36" s="99" t="s">
        <v>621</v>
      </c>
      <c r="E36" s="99" t="s">
        <v>29</v>
      </c>
      <c r="F36" s="99" t="s">
        <v>776</v>
      </c>
      <c r="G36" s="3" t="s">
        <v>808</v>
      </c>
    </row>
    <row r="37" spans="2:7" ht="150" x14ac:dyDescent="0.25">
      <c r="B37" s="119">
        <v>28</v>
      </c>
      <c r="C37" s="99" t="s">
        <v>616</v>
      </c>
      <c r="D37" s="99" t="s">
        <v>637</v>
      </c>
      <c r="E37" s="99" t="s">
        <v>543</v>
      </c>
      <c r="F37" s="99" t="s">
        <v>775</v>
      </c>
      <c r="G37" s="3" t="s">
        <v>804</v>
      </c>
    </row>
    <row r="38" spans="2:7" ht="150" x14ac:dyDescent="0.25">
      <c r="B38" s="119">
        <v>29</v>
      </c>
      <c r="C38" s="99" t="s">
        <v>616</v>
      </c>
      <c r="D38" s="99" t="s">
        <v>622</v>
      </c>
      <c r="E38" s="99" t="s">
        <v>32</v>
      </c>
      <c r="F38" s="99" t="s">
        <v>775</v>
      </c>
      <c r="G38" s="3" t="s">
        <v>809</v>
      </c>
    </row>
    <row r="39" spans="2:7" ht="105" x14ac:dyDescent="0.25">
      <c r="B39" s="119">
        <v>30</v>
      </c>
      <c r="C39" s="99" t="s">
        <v>616</v>
      </c>
      <c r="D39" s="99" t="s">
        <v>623</v>
      </c>
      <c r="E39" s="99" t="s">
        <v>34</v>
      </c>
      <c r="F39" s="99" t="s">
        <v>775</v>
      </c>
      <c r="G39" s="3" t="s">
        <v>805</v>
      </c>
    </row>
    <row r="40" spans="2:7" ht="245.25" customHeight="1" x14ac:dyDescent="0.25">
      <c r="B40" s="119">
        <v>31</v>
      </c>
      <c r="C40" s="99" t="s">
        <v>616</v>
      </c>
      <c r="D40" s="99" t="s">
        <v>932</v>
      </c>
      <c r="E40" s="99" t="s">
        <v>38</v>
      </c>
      <c r="F40" s="99" t="s">
        <v>933</v>
      </c>
      <c r="G40" s="3" t="s">
        <v>810</v>
      </c>
    </row>
    <row r="41" spans="2:7" ht="150" x14ac:dyDescent="0.25">
      <c r="B41" s="119">
        <v>32</v>
      </c>
      <c r="C41" s="99" t="s">
        <v>616</v>
      </c>
      <c r="D41" s="99" t="s">
        <v>624</v>
      </c>
      <c r="E41" s="99" t="s">
        <v>39</v>
      </c>
      <c r="F41" s="99" t="s">
        <v>775</v>
      </c>
      <c r="G41" s="3" t="s">
        <v>811</v>
      </c>
    </row>
    <row r="42" spans="2:7" ht="150" x14ac:dyDescent="0.25">
      <c r="B42" s="119">
        <v>33</v>
      </c>
      <c r="C42" s="99" t="s">
        <v>616</v>
      </c>
      <c r="D42" s="99" t="s">
        <v>625</v>
      </c>
      <c r="E42" s="99" t="s">
        <v>41</v>
      </c>
      <c r="F42" s="99" t="s">
        <v>775</v>
      </c>
      <c r="G42" s="3" t="s">
        <v>810</v>
      </c>
    </row>
    <row r="43" spans="2:7" ht="150" x14ac:dyDescent="0.25">
      <c r="B43" s="119">
        <v>34</v>
      </c>
      <c r="C43" s="99" t="s">
        <v>616</v>
      </c>
      <c r="D43" s="99" t="s">
        <v>626</v>
      </c>
      <c r="E43" s="99" t="s">
        <v>544</v>
      </c>
      <c r="F43" s="99" t="s">
        <v>777</v>
      </c>
      <c r="G43" s="3" t="s">
        <v>812</v>
      </c>
    </row>
    <row r="44" spans="2:7" ht="150" x14ac:dyDescent="0.25">
      <c r="B44" s="119">
        <v>35</v>
      </c>
      <c r="C44" s="99" t="s">
        <v>616</v>
      </c>
      <c r="D44" s="99" t="s">
        <v>627</v>
      </c>
      <c r="E44" s="99" t="s">
        <v>44</v>
      </c>
      <c r="F44" s="99" t="s">
        <v>775</v>
      </c>
      <c r="G44" s="3" t="s">
        <v>811</v>
      </c>
    </row>
    <row r="45" spans="2:7" ht="150" x14ac:dyDescent="0.25">
      <c r="B45" s="119">
        <v>36</v>
      </c>
      <c r="C45" s="99" t="s">
        <v>616</v>
      </c>
      <c r="D45" s="99" t="s">
        <v>628</v>
      </c>
      <c r="E45" s="99" t="s">
        <v>46</v>
      </c>
      <c r="F45" s="99" t="s">
        <v>776</v>
      </c>
      <c r="G45" s="3" t="s">
        <v>810</v>
      </c>
    </row>
    <row r="46" spans="2:7" ht="150" x14ac:dyDescent="0.25">
      <c r="B46" s="119">
        <v>37</v>
      </c>
      <c r="C46" s="99" t="s">
        <v>616</v>
      </c>
      <c r="D46" s="99" t="s">
        <v>629</v>
      </c>
      <c r="E46" s="99" t="s">
        <v>48</v>
      </c>
      <c r="F46" s="99" t="s">
        <v>776</v>
      </c>
      <c r="G46" s="3" t="s">
        <v>811</v>
      </c>
    </row>
    <row r="47" spans="2:7" ht="150" x14ac:dyDescent="0.25">
      <c r="B47" s="119">
        <v>38</v>
      </c>
      <c r="C47" s="99" t="s">
        <v>616</v>
      </c>
      <c r="D47" s="99" t="s">
        <v>595</v>
      </c>
      <c r="E47" s="99" t="s">
        <v>545</v>
      </c>
      <c r="F47" s="99" t="s">
        <v>776</v>
      </c>
      <c r="G47" s="3" t="s">
        <v>811</v>
      </c>
    </row>
    <row r="48" spans="2:7" ht="150" x14ac:dyDescent="0.25">
      <c r="B48" s="119">
        <v>39</v>
      </c>
      <c r="C48" s="99" t="s">
        <v>616</v>
      </c>
      <c r="D48" s="99" t="s">
        <v>630</v>
      </c>
      <c r="E48" s="99" t="s">
        <v>53</v>
      </c>
      <c r="F48" s="99" t="s">
        <v>776</v>
      </c>
      <c r="G48" s="3" t="s">
        <v>811</v>
      </c>
    </row>
    <row r="49" spans="1:25" ht="150" x14ac:dyDescent="0.25">
      <c r="B49" s="119">
        <v>40</v>
      </c>
      <c r="C49" s="99" t="s">
        <v>616</v>
      </c>
      <c r="D49" s="99" t="s">
        <v>631</v>
      </c>
      <c r="E49" s="99" t="s">
        <v>55</v>
      </c>
      <c r="F49" s="99" t="s">
        <v>776</v>
      </c>
      <c r="G49" s="3" t="s">
        <v>810</v>
      </c>
    </row>
    <row r="50" spans="1:25" ht="150" x14ac:dyDescent="0.25">
      <c r="B50" s="119">
        <v>41</v>
      </c>
      <c r="C50" s="99" t="s">
        <v>616</v>
      </c>
      <c r="D50" s="99" t="s">
        <v>632</v>
      </c>
      <c r="E50" s="99" t="s">
        <v>57</v>
      </c>
      <c r="F50" s="99" t="s">
        <v>778</v>
      </c>
      <c r="G50" s="3" t="s">
        <v>811</v>
      </c>
    </row>
    <row r="51" spans="1:25" s="110" customFormat="1" ht="26.1" customHeight="1" x14ac:dyDescent="0.25">
      <c r="A51" s="109"/>
      <c r="B51" s="123" t="s">
        <v>800</v>
      </c>
      <c r="C51" s="123"/>
      <c r="D51" s="123"/>
      <c r="E51" s="123"/>
      <c r="F51" s="123"/>
      <c r="G51" s="123"/>
      <c r="H51" s="109"/>
      <c r="I51" s="109"/>
      <c r="J51" s="109"/>
      <c r="K51" s="109"/>
      <c r="L51" s="109"/>
      <c r="M51" s="109"/>
      <c r="N51" s="109"/>
      <c r="O51" s="109"/>
      <c r="P51" s="109"/>
      <c r="Q51" s="109"/>
      <c r="R51" s="109"/>
      <c r="S51" s="109"/>
      <c r="T51" s="109"/>
      <c r="U51" s="109"/>
      <c r="V51" s="109"/>
      <c r="W51" s="109"/>
      <c r="X51" s="109"/>
      <c r="Y51" s="109"/>
    </row>
    <row r="52" spans="1:25" ht="183" customHeight="1" x14ac:dyDescent="0.25">
      <c r="B52" s="119">
        <v>42</v>
      </c>
      <c r="C52" s="99" t="s">
        <v>633</v>
      </c>
      <c r="D52" s="99" t="s">
        <v>634</v>
      </c>
      <c r="E52" s="99" t="s">
        <v>80</v>
      </c>
      <c r="F52" s="99" t="s">
        <v>594</v>
      </c>
      <c r="G52" s="99" t="s">
        <v>813</v>
      </c>
    </row>
    <row r="53" spans="1:25" ht="60" x14ac:dyDescent="0.25">
      <c r="B53" s="119">
        <v>43</v>
      </c>
      <c r="C53" s="99" t="s">
        <v>633</v>
      </c>
      <c r="D53" s="99" t="s">
        <v>790</v>
      </c>
      <c r="E53" s="99" t="s">
        <v>519</v>
      </c>
      <c r="F53" s="99" t="s">
        <v>594</v>
      </c>
      <c r="G53" s="99"/>
    </row>
    <row r="54" spans="1:25" ht="75" x14ac:dyDescent="0.25">
      <c r="B54" s="119">
        <v>44</v>
      </c>
      <c r="C54" s="99" t="s">
        <v>633</v>
      </c>
      <c r="D54" s="99" t="s">
        <v>791</v>
      </c>
      <c r="E54" s="99" t="s">
        <v>83</v>
      </c>
      <c r="F54" s="99" t="s">
        <v>594</v>
      </c>
      <c r="G54" s="99"/>
    </row>
    <row r="55" spans="1:25" ht="75" x14ac:dyDescent="0.25">
      <c r="B55" s="119">
        <v>45</v>
      </c>
      <c r="C55" s="99" t="s">
        <v>633</v>
      </c>
      <c r="D55" s="99" t="s">
        <v>792</v>
      </c>
      <c r="E55" s="99" t="s">
        <v>85</v>
      </c>
      <c r="F55" s="99" t="s">
        <v>594</v>
      </c>
      <c r="G55" s="99"/>
    </row>
    <row r="56" spans="1:25" ht="120" x14ac:dyDescent="0.25">
      <c r="B56" s="119">
        <v>46</v>
      </c>
      <c r="C56" s="99" t="s">
        <v>633</v>
      </c>
      <c r="D56" s="99" t="s">
        <v>814</v>
      </c>
      <c r="E56" s="99" t="s">
        <v>87</v>
      </c>
      <c r="F56" s="99" t="s">
        <v>594</v>
      </c>
      <c r="G56" s="99"/>
    </row>
    <row r="57" spans="1:25" ht="90" x14ac:dyDescent="0.25">
      <c r="B57" s="119">
        <v>47</v>
      </c>
      <c r="C57" s="99" t="s">
        <v>633</v>
      </c>
      <c r="D57" s="99" t="s">
        <v>815</v>
      </c>
      <c r="E57" s="99" t="s">
        <v>89</v>
      </c>
      <c r="F57" s="99" t="s">
        <v>594</v>
      </c>
      <c r="G57" s="99"/>
    </row>
    <row r="58" spans="1:25" ht="336.75" customHeight="1" x14ac:dyDescent="0.25">
      <c r="B58" s="119">
        <v>48</v>
      </c>
      <c r="C58" s="99" t="s">
        <v>633</v>
      </c>
      <c r="D58" s="99" t="s">
        <v>816</v>
      </c>
      <c r="E58" s="99" t="s">
        <v>90</v>
      </c>
      <c r="F58" s="99" t="s">
        <v>817</v>
      </c>
      <c r="G58" s="99" t="s">
        <v>818</v>
      </c>
    </row>
    <row r="59" spans="1:25" ht="409.5" customHeight="1" x14ac:dyDescent="0.25">
      <c r="B59" s="119">
        <v>49</v>
      </c>
      <c r="C59" s="99" t="s">
        <v>633</v>
      </c>
      <c r="D59" s="99" t="s">
        <v>819</v>
      </c>
      <c r="E59" s="99" t="s">
        <v>91</v>
      </c>
      <c r="F59" s="99" t="s">
        <v>820</v>
      </c>
      <c r="G59" s="99" t="s">
        <v>821</v>
      </c>
    </row>
    <row r="60" spans="1:25" ht="195" x14ac:dyDescent="0.25">
      <c r="B60" s="119">
        <v>50</v>
      </c>
      <c r="C60" s="99" t="s">
        <v>633</v>
      </c>
      <c r="D60" s="99" t="s">
        <v>638</v>
      </c>
      <c r="E60" s="99" t="s">
        <v>92</v>
      </c>
      <c r="F60" s="99" t="s">
        <v>822</v>
      </c>
      <c r="G60" s="99" t="s">
        <v>823</v>
      </c>
    </row>
    <row r="61" spans="1:25" ht="195" x14ac:dyDescent="0.25">
      <c r="B61" s="119">
        <v>51</v>
      </c>
      <c r="C61" s="99" t="s">
        <v>633</v>
      </c>
      <c r="D61" s="99" t="s">
        <v>639</v>
      </c>
      <c r="E61" s="99" t="s">
        <v>94</v>
      </c>
      <c r="F61" s="99" t="s">
        <v>824</v>
      </c>
      <c r="G61" s="99" t="s">
        <v>825</v>
      </c>
    </row>
    <row r="62" spans="1:25" ht="90" x14ac:dyDescent="0.25">
      <c r="B62" s="119">
        <v>52</v>
      </c>
      <c r="C62" s="99" t="s">
        <v>633</v>
      </c>
      <c r="D62" s="99" t="s">
        <v>640</v>
      </c>
      <c r="E62" s="99" t="s">
        <v>98</v>
      </c>
      <c r="F62" s="99" t="s">
        <v>594</v>
      </c>
      <c r="G62" s="99"/>
    </row>
    <row r="63" spans="1:25" ht="195" x14ac:dyDescent="0.25">
      <c r="B63" s="119">
        <v>53</v>
      </c>
      <c r="C63" s="99" t="s">
        <v>633</v>
      </c>
      <c r="D63" s="99" t="s">
        <v>641</v>
      </c>
      <c r="E63" s="99" t="s">
        <v>548</v>
      </c>
      <c r="F63" s="99" t="s">
        <v>826</v>
      </c>
      <c r="G63" s="99" t="s">
        <v>827</v>
      </c>
    </row>
    <row r="64" spans="1:25" ht="90" x14ac:dyDescent="0.25">
      <c r="B64" s="119">
        <v>54</v>
      </c>
      <c r="C64" s="99" t="s">
        <v>633</v>
      </c>
      <c r="D64" s="99" t="s">
        <v>830</v>
      </c>
      <c r="E64" s="106" t="s">
        <v>770</v>
      </c>
      <c r="F64" s="105" t="s">
        <v>936</v>
      </c>
      <c r="G64" s="99" t="s">
        <v>935</v>
      </c>
    </row>
    <row r="65" spans="2:7" ht="90" x14ac:dyDescent="0.25">
      <c r="B65" s="119">
        <v>55</v>
      </c>
      <c r="C65" s="99" t="s">
        <v>633</v>
      </c>
      <c r="D65" s="99" t="s">
        <v>831</v>
      </c>
      <c r="E65" s="106" t="s">
        <v>771</v>
      </c>
      <c r="F65" s="105" t="s">
        <v>936</v>
      </c>
      <c r="G65" s="99" t="s">
        <v>935</v>
      </c>
    </row>
    <row r="66" spans="2:7" ht="114" customHeight="1" x14ac:dyDescent="0.25">
      <c r="B66" s="119">
        <v>56</v>
      </c>
      <c r="C66" s="99" t="s">
        <v>633</v>
      </c>
      <c r="D66" s="99" t="s">
        <v>832</v>
      </c>
      <c r="E66" s="106" t="s">
        <v>772</v>
      </c>
      <c r="F66" s="122" t="s">
        <v>829</v>
      </c>
      <c r="G66" s="99" t="s">
        <v>828</v>
      </c>
    </row>
    <row r="67" spans="2:7" s="109" customFormat="1" ht="21.95" customHeight="1" x14ac:dyDescent="0.25">
      <c r="B67" s="123" t="s">
        <v>833</v>
      </c>
      <c r="C67" s="123"/>
      <c r="D67" s="123"/>
      <c r="E67" s="123"/>
      <c r="F67" s="123"/>
      <c r="G67" s="123"/>
    </row>
    <row r="68" spans="2:7" ht="120" x14ac:dyDescent="0.25">
      <c r="B68" s="119">
        <v>57</v>
      </c>
      <c r="C68" s="99" t="s">
        <v>642</v>
      </c>
      <c r="D68" s="99" t="s">
        <v>841</v>
      </c>
      <c r="E68" s="99" t="s">
        <v>549</v>
      </c>
      <c r="F68" s="99" t="s">
        <v>822</v>
      </c>
      <c r="G68" s="99"/>
    </row>
    <row r="69" spans="2:7" ht="90" x14ac:dyDescent="0.25">
      <c r="B69" s="119">
        <v>58</v>
      </c>
      <c r="C69" s="99" t="s">
        <v>642</v>
      </c>
      <c r="D69" s="99" t="s">
        <v>643</v>
      </c>
      <c r="E69" s="99" t="s">
        <v>103</v>
      </c>
      <c r="F69" s="99" t="s">
        <v>824</v>
      </c>
      <c r="G69" s="99"/>
    </row>
    <row r="70" spans="2:7" ht="120" x14ac:dyDescent="0.25">
      <c r="B70" s="119">
        <v>59</v>
      </c>
      <c r="C70" s="99" t="s">
        <v>642</v>
      </c>
      <c r="D70" s="99" t="s">
        <v>644</v>
      </c>
      <c r="E70" s="99" t="s">
        <v>105</v>
      </c>
      <c r="F70" s="99" t="s">
        <v>822</v>
      </c>
      <c r="G70" s="99"/>
    </row>
    <row r="71" spans="2:7" ht="90" x14ac:dyDescent="0.25">
      <c r="B71" s="119">
        <v>60</v>
      </c>
      <c r="C71" s="99" t="s">
        <v>642</v>
      </c>
      <c r="D71" s="99" t="s">
        <v>645</v>
      </c>
      <c r="E71" s="99" t="s">
        <v>550</v>
      </c>
      <c r="F71" s="99" t="s">
        <v>824</v>
      </c>
      <c r="G71" s="99"/>
    </row>
    <row r="72" spans="2:7" ht="90" x14ac:dyDescent="0.25">
      <c r="B72" s="119">
        <v>61</v>
      </c>
      <c r="C72" s="99" t="s">
        <v>642</v>
      </c>
      <c r="D72" s="99" t="s">
        <v>646</v>
      </c>
      <c r="E72" s="99" t="s">
        <v>551</v>
      </c>
      <c r="F72" s="99" t="s">
        <v>826</v>
      </c>
      <c r="G72" s="99"/>
    </row>
    <row r="73" spans="2:7" ht="120" x14ac:dyDescent="0.25">
      <c r="B73" s="119">
        <v>62</v>
      </c>
      <c r="C73" s="99" t="s">
        <v>642</v>
      </c>
      <c r="D73" s="99" t="s">
        <v>834</v>
      </c>
      <c r="E73" s="99" t="s">
        <v>109</v>
      </c>
      <c r="F73" s="99" t="s">
        <v>822</v>
      </c>
      <c r="G73" s="99"/>
    </row>
    <row r="74" spans="2:7" ht="120" x14ac:dyDescent="0.25">
      <c r="B74" s="119">
        <v>63</v>
      </c>
      <c r="C74" s="99" t="s">
        <v>642</v>
      </c>
      <c r="D74" s="99" t="s">
        <v>835</v>
      </c>
      <c r="E74" s="99" t="s">
        <v>522</v>
      </c>
      <c r="F74" s="99" t="s">
        <v>826</v>
      </c>
      <c r="G74" s="99"/>
    </row>
    <row r="75" spans="2:7" ht="90" x14ac:dyDescent="0.25">
      <c r="B75" s="119">
        <v>64</v>
      </c>
      <c r="C75" s="99" t="s">
        <v>642</v>
      </c>
      <c r="D75" s="99" t="s">
        <v>785</v>
      </c>
      <c r="E75" s="99" t="s">
        <v>552</v>
      </c>
      <c r="F75" s="99" t="s">
        <v>824</v>
      </c>
      <c r="G75" s="99"/>
    </row>
    <row r="76" spans="2:7" ht="120" x14ac:dyDescent="0.25">
      <c r="B76" s="119">
        <v>65</v>
      </c>
      <c r="C76" s="99" t="s">
        <v>642</v>
      </c>
      <c r="D76" s="99" t="s">
        <v>836</v>
      </c>
      <c r="E76" s="99" t="s">
        <v>553</v>
      </c>
      <c r="F76" s="99" t="s">
        <v>837</v>
      </c>
      <c r="G76" s="99"/>
    </row>
    <row r="77" spans="2:7" ht="120" x14ac:dyDescent="0.25">
      <c r="B77" s="119">
        <v>66</v>
      </c>
      <c r="C77" s="99" t="s">
        <v>642</v>
      </c>
      <c r="D77" s="99" t="s">
        <v>838</v>
      </c>
      <c r="E77" s="99" t="s">
        <v>113</v>
      </c>
      <c r="F77" s="99" t="s">
        <v>824</v>
      </c>
      <c r="G77" s="99"/>
    </row>
    <row r="78" spans="2:7" ht="90" x14ac:dyDescent="0.25">
      <c r="B78" s="119">
        <v>67</v>
      </c>
      <c r="C78" s="99" t="s">
        <v>642</v>
      </c>
      <c r="D78" s="99" t="s">
        <v>647</v>
      </c>
      <c r="E78" s="99" t="s">
        <v>554</v>
      </c>
      <c r="F78" s="3" t="s">
        <v>839</v>
      </c>
      <c r="G78" s="99"/>
    </row>
    <row r="79" spans="2:7" ht="90" x14ac:dyDescent="0.25">
      <c r="B79" s="119">
        <v>68</v>
      </c>
      <c r="C79" s="99" t="s">
        <v>642</v>
      </c>
      <c r="D79" s="99" t="s">
        <v>648</v>
      </c>
      <c r="E79" s="99" t="s">
        <v>116</v>
      </c>
      <c r="F79" s="99" t="s">
        <v>840</v>
      </c>
      <c r="G79" s="99"/>
    </row>
    <row r="80" spans="2:7" ht="90" x14ac:dyDescent="0.25">
      <c r="B80" s="119">
        <v>69</v>
      </c>
      <c r="C80" s="99" t="s">
        <v>642</v>
      </c>
      <c r="D80" s="99" t="s">
        <v>649</v>
      </c>
      <c r="E80" s="99" t="s">
        <v>118</v>
      </c>
      <c r="F80" s="99" t="s">
        <v>842</v>
      </c>
      <c r="G80" s="99"/>
    </row>
    <row r="81" spans="2:7" ht="90" x14ac:dyDescent="0.25">
      <c r="B81" s="119">
        <v>70</v>
      </c>
      <c r="C81" s="99" t="s">
        <v>642</v>
      </c>
      <c r="D81" s="99" t="s">
        <v>650</v>
      </c>
      <c r="E81" s="99" t="s">
        <v>120</v>
      </c>
      <c r="F81" s="99" t="s">
        <v>826</v>
      </c>
      <c r="G81" s="99"/>
    </row>
    <row r="82" spans="2:7" ht="90" x14ac:dyDescent="0.25">
      <c r="B82" s="119">
        <v>71</v>
      </c>
      <c r="C82" s="99" t="s">
        <v>642</v>
      </c>
      <c r="D82" s="99" t="s">
        <v>651</v>
      </c>
      <c r="E82" s="99" t="s">
        <v>121</v>
      </c>
      <c r="F82" s="99" t="s">
        <v>826</v>
      </c>
      <c r="G82" s="99"/>
    </row>
    <row r="83" spans="2:7" ht="120" x14ac:dyDescent="0.25">
      <c r="B83" s="119">
        <v>72</v>
      </c>
      <c r="C83" s="99" t="s">
        <v>642</v>
      </c>
      <c r="D83" s="99" t="s">
        <v>843</v>
      </c>
      <c r="E83" s="99" t="s">
        <v>123</v>
      </c>
      <c r="F83" s="99" t="s">
        <v>844</v>
      </c>
      <c r="G83" s="99"/>
    </row>
    <row r="84" spans="2:7" ht="90" x14ac:dyDescent="0.25">
      <c r="B84" s="119">
        <v>73</v>
      </c>
      <c r="C84" s="99" t="s">
        <v>642</v>
      </c>
      <c r="D84" s="99" t="s">
        <v>652</v>
      </c>
      <c r="E84" s="99" t="s">
        <v>555</v>
      </c>
      <c r="F84" s="99" t="s">
        <v>822</v>
      </c>
      <c r="G84" s="99"/>
    </row>
    <row r="85" spans="2:7" ht="90" x14ac:dyDescent="0.25">
      <c r="B85" s="119">
        <v>74</v>
      </c>
      <c r="C85" s="99" t="s">
        <v>642</v>
      </c>
      <c r="D85" s="99" t="s">
        <v>653</v>
      </c>
      <c r="E85" s="99" t="s">
        <v>126</v>
      </c>
      <c r="F85" s="99" t="s">
        <v>845</v>
      </c>
      <c r="G85" s="99"/>
    </row>
    <row r="86" spans="2:7" ht="90" x14ac:dyDescent="0.25">
      <c r="B86" s="119">
        <v>75</v>
      </c>
      <c r="C86" s="99" t="s">
        <v>642</v>
      </c>
      <c r="D86" s="99" t="s">
        <v>654</v>
      </c>
      <c r="E86" s="99" t="s">
        <v>128</v>
      </c>
      <c r="F86" s="99" t="s">
        <v>846</v>
      </c>
      <c r="G86" s="99"/>
    </row>
    <row r="87" spans="2:7" ht="120" x14ac:dyDescent="0.25">
      <c r="B87" s="119">
        <v>76</v>
      </c>
      <c r="C87" s="99" t="s">
        <v>642</v>
      </c>
      <c r="D87" s="99" t="s">
        <v>847</v>
      </c>
      <c r="E87" s="99" t="s">
        <v>130</v>
      </c>
      <c r="F87" s="99" t="s">
        <v>826</v>
      </c>
      <c r="G87" s="99"/>
    </row>
    <row r="88" spans="2:7" ht="90" x14ac:dyDescent="0.25">
      <c r="B88" s="119">
        <v>77</v>
      </c>
      <c r="C88" s="99" t="s">
        <v>642</v>
      </c>
      <c r="D88" s="99" t="s">
        <v>655</v>
      </c>
      <c r="E88" s="99" t="s">
        <v>556</v>
      </c>
      <c r="F88" s="99" t="s">
        <v>826</v>
      </c>
      <c r="G88" s="99"/>
    </row>
    <row r="89" spans="2:7" ht="90" x14ac:dyDescent="0.25">
      <c r="B89" s="119">
        <v>78</v>
      </c>
      <c r="C89" s="99" t="s">
        <v>642</v>
      </c>
      <c r="D89" s="99" t="s">
        <v>656</v>
      </c>
      <c r="E89" s="99" t="s">
        <v>133</v>
      </c>
      <c r="F89" s="99" t="s">
        <v>826</v>
      </c>
      <c r="G89" s="99"/>
    </row>
    <row r="90" spans="2:7" ht="120" x14ac:dyDescent="0.25">
      <c r="B90" s="119">
        <v>79</v>
      </c>
      <c r="C90" s="99" t="s">
        <v>642</v>
      </c>
      <c r="D90" s="99" t="s">
        <v>848</v>
      </c>
      <c r="E90" s="99" t="s">
        <v>135</v>
      </c>
      <c r="F90" s="99" t="s">
        <v>824</v>
      </c>
      <c r="G90" s="99"/>
    </row>
    <row r="91" spans="2:7" s="109" customFormat="1" ht="21" customHeight="1" x14ac:dyDescent="0.25">
      <c r="B91" s="123" t="s">
        <v>849</v>
      </c>
      <c r="C91" s="123"/>
      <c r="D91" s="123"/>
      <c r="E91" s="123"/>
      <c r="F91" s="123"/>
      <c r="G91" s="123"/>
    </row>
    <row r="92" spans="2:7" ht="120" x14ac:dyDescent="0.25">
      <c r="B92" s="119">
        <v>80</v>
      </c>
      <c r="C92" s="99" t="s">
        <v>702</v>
      </c>
      <c r="D92" s="3" t="s">
        <v>850</v>
      </c>
      <c r="E92" s="105" t="s">
        <v>137</v>
      </c>
      <c r="F92" s="99" t="s">
        <v>657</v>
      </c>
      <c r="G92" s="99"/>
    </row>
    <row r="93" spans="2:7" ht="120.75" x14ac:dyDescent="0.25">
      <c r="B93" s="119">
        <v>81</v>
      </c>
      <c r="C93" s="99" t="s">
        <v>783</v>
      </c>
      <c r="D93" s="3" t="s">
        <v>851</v>
      </c>
      <c r="E93" s="105" t="s">
        <v>139</v>
      </c>
      <c r="F93" s="99" t="s">
        <v>657</v>
      </c>
      <c r="G93" s="99"/>
    </row>
    <row r="94" spans="2:7" ht="90" x14ac:dyDescent="0.25">
      <c r="B94" s="119">
        <v>82</v>
      </c>
      <c r="C94" s="99" t="s">
        <v>783</v>
      </c>
      <c r="D94" s="3" t="s">
        <v>658</v>
      </c>
      <c r="E94" s="105" t="s">
        <v>141</v>
      </c>
      <c r="F94" s="99" t="s">
        <v>657</v>
      </c>
      <c r="G94" s="99"/>
    </row>
    <row r="95" spans="2:7" ht="90" x14ac:dyDescent="0.25">
      <c r="B95" s="119">
        <v>83</v>
      </c>
      <c r="C95" s="99" t="s">
        <v>783</v>
      </c>
      <c r="D95" s="3" t="s">
        <v>659</v>
      </c>
      <c r="E95" s="105" t="s">
        <v>143</v>
      </c>
      <c r="F95" s="99" t="s">
        <v>657</v>
      </c>
      <c r="G95" s="99"/>
    </row>
    <row r="96" spans="2:7" ht="90" x14ac:dyDescent="0.25">
      <c r="B96" s="119">
        <v>84</v>
      </c>
      <c r="C96" s="99" t="s">
        <v>783</v>
      </c>
      <c r="D96" s="3" t="s">
        <v>660</v>
      </c>
      <c r="E96" s="105" t="s">
        <v>145</v>
      </c>
      <c r="F96" s="99" t="s">
        <v>657</v>
      </c>
      <c r="G96" s="99"/>
    </row>
    <row r="97" spans="2:7" ht="120" x14ac:dyDescent="0.25">
      <c r="B97" s="119">
        <v>85</v>
      </c>
      <c r="C97" s="99" t="s">
        <v>783</v>
      </c>
      <c r="D97" s="3" t="s">
        <v>852</v>
      </c>
      <c r="E97" s="105" t="s">
        <v>147</v>
      </c>
      <c r="F97" s="99" t="s">
        <v>657</v>
      </c>
      <c r="G97" s="99"/>
    </row>
    <row r="98" spans="2:7" ht="90" x14ac:dyDescent="0.25">
      <c r="B98" s="119">
        <v>86</v>
      </c>
      <c r="C98" s="99" t="s">
        <v>783</v>
      </c>
      <c r="D98" s="3" t="s">
        <v>661</v>
      </c>
      <c r="E98" s="105" t="s">
        <v>149</v>
      </c>
      <c r="F98" s="99" t="s">
        <v>657</v>
      </c>
      <c r="G98" s="99"/>
    </row>
    <row r="99" spans="2:7" ht="150" x14ac:dyDescent="0.25">
      <c r="B99" s="119">
        <v>87</v>
      </c>
      <c r="C99" s="99" t="s">
        <v>783</v>
      </c>
      <c r="D99" s="3" t="s">
        <v>853</v>
      </c>
      <c r="E99" s="105" t="s">
        <v>151</v>
      </c>
      <c r="F99" s="99" t="s">
        <v>657</v>
      </c>
      <c r="G99" s="99"/>
    </row>
    <row r="100" spans="2:7" ht="90" x14ac:dyDescent="0.25">
      <c r="B100" s="119">
        <v>88</v>
      </c>
      <c r="C100" s="99" t="s">
        <v>783</v>
      </c>
      <c r="D100" s="3" t="s">
        <v>662</v>
      </c>
      <c r="E100" s="105" t="s">
        <v>153</v>
      </c>
      <c r="F100" s="99" t="s">
        <v>657</v>
      </c>
      <c r="G100" s="99"/>
    </row>
    <row r="101" spans="2:7" ht="90" x14ac:dyDescent="0.25">
      <c r="B101" s="119">
        <v>89</v>
      </c>
      <c r="C101" s="99" t="s">
        <v>783</v>
      </c>
      <c r="D101" s="3" t="s">
        <v>663</v>
      </c>
      <c r="E101" s="105" t="s">
        <v>155</v>
      </c>
      <c r="F101" s="99" t="s">
        <v>657</v>
      </c>
      <c r="G101" s="99"/>
    </row>
    <row r="102" spans="2:7" ht="90" x14ac:dyDescent="0.25">
      <c r="B102" s="119">
        <v>90</v>
      </c>
      <c r="C102" s="99" t="s">
        <v>783</v>
      </c>
      <c r="D102" s="3" t="s">
        <v>664</v>
      </c>
      <c r="E102" s="105" t="s">
        <v>157</v>
      </c>
      <c r="F102" s="99" t="s">
        <v>657</v>
      </c>
      <c r="G102" s="99"/>
    </row>
    <row r="103" spans="2:7" ht="90" x14ac:dyDescent="0.25">
      <c r="B103" s="119">
        <v>91</v>
      </c>
      <c r="C103" s="99" t="s">
        <v>783</v>
      </c>
      <c r="D103" s="3" t="s">
        <v>665</v>
      </c>
      <c r="E103" s="105" t="s">
        <v>159</v>
      </c>
      <c r="F103" s="99" t="s">
        <v>657</v>
      </c>
      <c r="G103" s="99"/>
    </row>
    <row r="104" spans="2:7" ht="120" x14ac:dyDescent="0.25">
      <c r="B104" s="119">
        <v>92</v>
      </c>
      <c r="C104" s="99" t="s">
        <v>783</v>
      </c>
      <c r="D104" s="3" t="s">
        <v>854</v>
      </c>
      <c r="E104" s="105" t="s">
        <v>161</v>
      </c>
      <c r="F104" s="99" t="s">
        <v>657</v>
      </c>
      <c r="G104" s="99"/>
    </row>
    <row r="105" spans="2:7" ht="60" x14ac:dyDescent="0.25">
      <c r="B105" s="119">
        <v>93</v>
      </c>
      <c r="C105" s="99" t="s">
        <v>783</v>
      </c>
      <c r="D105" s="3" t="s">
        <v>666</v>
      </c>
      <c r="E105" s="105" t="s">
        <v>163</v>
      </c>
      <c r="F105" s="99" t="s">
        <v>657</v>
      </c>
      <c r="G105" s="99"/>
    </row>
    <row r="106" spans="2:7" ht="60" x14ac:dyDescent="0.25">
      <c r="B106" s="119">
        <v>94</v>
      </c>
      <c r="C106" s="99" t="s">
        <v>783</v>
      </c>
      <c r="D106" s="3" t="s">
        <v>787</v>
      </c>
      <c r="E106" s="105" t="s">
        <v>165</v>
      </c>
      <c r="F106" s="99" t="s">
        <v>657</v>
      </c>
      <c r="G106" s="99"/>
    </row>
    <row r="107" spans="2:7" ht="60" x14ac:dyDescent="0.25">
      <c r="B107" s="119">
        <v>95</v>
      </c>
      <c r="C107" s="99" t="s">
        <v>783</v>
      </c>
      <c r="D107" s="3" t="s">
        <v>667</v>
      </c>
      <c r="E107" s="105" t="s">
        <v>167</v>
      </c>
      <c r="F107" s="99" t="s">
        <v>657</v>
      </c>
      <c r="G107" s="99"/>
    </row>
    <row r="108" spans="2:7" ht="90" x14ac:dyDescent="0.25">
      <c r="B108" s="119">
        <v>96</v>
      </c>
      <c r="C108" s="99" t="s">
        <v>783</v>
      </c>
      <c r="D108" s="3" t="s">
        <v>668</v>
      </c>
      <c r="E108" s="105" t="s">
        <v>169</v>
      </c>
      <c r="F108" s="99" t="s">
        <v>657</v>
      </c>
      <c r="G108" s="99"/>
    </row>
    <row r="109" spans="2:7" ht="90" x14ac:dyDescent="0.25">
      <c r="B109" s="119">
        <v>97</v>
      </c>
      <c r="C109" s="99" t="s">
        <v>783</v>
      </c>
      <c r="D109" s="3" t="s">
        <v>669</v>
      </c>
      <c r="E109" s="105" t="s">
        <v>171</v>
      </c>
      <c r="F109" s="99" t="s">
        <v>657</v>
      </c>
      <c r="G109" s="99"/>
    </row>
    <row r="110" spans="2:7" ht="90" x14ac:dyDescent="0.25">
      <c r="B110" s="119">
        <v>98</v>
      </c>
      <c r="C110" s="99" t="s">
        <v>783</v>
      </c>
      <c r="D110" s="3" t="s">
        <v>670</v>
      </c>
      <c r="E110" s="105" t="s">
        <v>173</v>
      </c>
      <c r="F110" s="99" t="s">
        <v>657</v>
      </c>
      <c r="G110" s="99"/>
    </row>
    <row r="111" spans="2:7" ht="90" x14ac:dyDescent="0.25">
      <c r="B111" s="119">
        <v>99</v>
      </c>
      <c r="C111" s="99" t="s">
        <v>783</v>
      </c>
      <c r="D111" s="3" t="s">
        <v>672</v>
      </c>
      <c r="E111" s="105" t="s">
        <v>175</v>
      </c>
      <c r="F111" s="99" t="s">
        <v>657</v>
      </c>
      <c r="G111" s="99"/>
    </row>
    <row r="112" spans="2:7" ht="120" x14ac:dyDescent="0.25">
      <c r="B112" s="119">
        <v>100</v>
      </c>
      <c r="C112" s="99" t="s">
        <v>783</v>
      </c>
      <c r="D112" s="3" t="s">
        <v>855</v>
      </c>
      <c r="E112" s="105" t="s">
        <v>177</v>
      </c>
      <c r="F112" s="99" t="s">
        <v>657</v>
      </c>
      <c r="G112" s="99"/>
    </row>
    <row r="113" spans="2:7" ht="120" x14ac:dyDescent="0.25">
      <c r="B113" s="119">
        <v>101</v>
      </c>
      <c r="C113" s="99" t="s">
        <v>783</v>
      </c>
      <c r="D113" s="3" t="s">
        <v>856</v>
      </c>
      <c r="E113" s="105" t="s">
        <v>179</v>
      </c>
      <c r="F113" s="99" t="s">
        <v>657</v>
      </c>
      <c r="G113" s="99"/>
    </row>
    <row r="114" spans="2:7" ht="90" x14ac:dyDescent="0.25">
      <c r="B114" s="119">
        <v>102</v>
      </c>
      <c r="C114" s="99" t="s">
        <v>783</v>
      </c>
      <c r="D114" s="3" t="s">
        <v>857</v>
      </c>
      <c r="E114" s="105" t="s">
        <v>181</v>
      </c>
      <c r="F114" s="99" t="s">
        <v>657</v>
      </c>
      <c r="G114" s="99"/>
    </row>
    <row r="115" spans="2:7" ht="90" x14ac:dyDescent="0.25">
      <c r="B115" s="119">
        <v>103</v>
      </c>
      <c r="C115" s="99" t="s">
        <v>783</v>
      </c>
      <c r="D115" s="3" t="s">
        <v>673</v>
      </c>
      <c r="E115" s="105" t="s">
        <v>183</v>
      </c>
      <c r="F115" s="99" t="s">
        <v>657</v>
      </c>
      <c r="G115" s="99"/>
    </row>
    <row r="116" spans="2:7" ht="90" x14ac:dyDescent="0.25">
      <c r="B116" s="119">
        <v>104</v>
      </c>
      <c r="C116" s="99" t="s">
        <v>783</v>
      </c>
      <c r="D116" s="3" t="s">
        <v>674</v>
      </c>
      <c r="E116" s="105" t="s">
        <v>185</v>
      </c>
      <c r="F116" s="99" t="s">
        <v>657</v>
      </c>
      <c r="G116" s="99"/>
    </row>
    <row r="117" spans="2:7" ht="90" x14ac:dyDescent="0.25">
      <c r="B117" s="119">
        <v>105</v>
      </c>
      <c r="C117" s="99" t="s">
        <v>783</v>
      </c>
      <c r="D117" s="3" t="s">
        <v>675</v>
      </c>
      <c r="E117" s="105" t="s">
        <v>187</v>
      </c>
      <c r="F117" s="99" t="s">
        <v>657</v>
      </c>
      <c r="G117" s="99"/>
    </row>
    <row r="118" spans="2:7" ht="90" x14ac:dyDescent="0.25">
      <c r="B118" s="119">
        <v>106</v>
      </c>
      <c r="C118" s="99" t="s">
        <v>783</v>
      </c>
      <c r="D118" s="3" t="s">
        <v>676</v>
      </c>
      <c r="E118" s="105" t="s">
        <v>189</v>
      </c>
      <c r="F118" s="99" t="s">
        <v>657</v>
      </c>
      <c r="G118" s="99"/>
    </row>
    <row r="119" spans="2:7" ht="120" x14ac:dyDescent="0.25">
      <c r="B119" s="119">
        <v>107</v>
      </c>
      <c r="C119" s="99" t="s">
        <v>783</v>
      </c>
      <c r="D119" s="3" t="s">
        <v>858</v>
      </c>
      <c r="E119" s="105" t="s">
        <v>191</v>
      </c>
      <c r="F119" s="99" t="s">
        <v>657</v>
      </c>
      <c r="G119" s="99"/>
    </row>
    <row r="120" spans="2:7" ht="90" x14ac:dyDescent="0.25">
      <c r="B120" s="119">
        <v>108</v>
      </c>
      <c r="C120" s="99" t="s">
        <v>783</v>
      </c>
      <c r="D120" s="3" t="s">
        <v>677</v>
      </c>
      <c r="E120" s="105" t="s">
        <v>193</v>
      </c>
      <c r="F120" s="99" t="s">
        <v>657</v>
      </c>
      <c r="G120" s="99"/>
    </row>
    <row r="121" spans="2:7" ht="120" x14ac:dyDescent="0.25">
      <c r="B121" s="119">
        <v>109</v>
      </c>
      <c r="C121" s="99" t="s">
        <v>783</v>
      </c>
      <c r="D121" s="3" t="s">
        <v>859</v>
      </c>
      <c r="E121" s="105" t="s">
        <v>195</v>
      </c>
      <c r="F121" s="99" t="s">
        <v>657</v>
      </c>
      <c r="G121" s="99"/>
    </row>
    <row r="122" spans="2:7" ht="120" x14ac:dyDescent="0.25">
      <c r="B122" s="119">
        <v>110</v>
      </c>
      <c r="C122" s="99" t="s">
        <v>783</v>
      </c>
      <c r="D122" s="3" t="s">
        <v>860</v>
      </c>
      <c r="E122" s="105" t="s">
        <v>199</v>
      </c>
      <c r="F122" s="99" t="s">
        <v>657</v>
      </c>
      <c r="G122" s="99"/>
    </row>
    <row r="123" spans="2:7" ht="120" x14ac:dyDescent="0.25">
      <c r="B123" s="119">
        <v>111</v>
      </c>
      <c r="C123" s="99" t="s">
        <v>783</v>
      </c>
      <c r="D123" s="3" t="s">
        <v>931</v>
      </c>
      <c r="E123" s="105" t="s">
        <v>201</v>
      </c>
      <c r="F123" s="99" t="s">
        <v>657</v>
      </c>
      <c r="G123" s="99"/>
    </row>
    <row r="124" spans="2:7" ht="90" x14ac:dyDescent="0.25">
      <c r="B124" s="119">
        <v>112</v>
      </c>
      <c r="C124" s="99" t="s">
        <v>783</v>
      </c>
      <c r="D124" s="3" t="s">
        <v>679</v>
      </c>
      <c r="E124" s="105" t="s">
        <v>203</v>
      </c>
      <c r="F124" s="99" t="s">
        <v>657</v>
      </c>
      <c r="G124" s="99"/>
    </row>
    <row r="125" spans="2:7" ht="60" x14ac:dyDescent="0.25">
      <c r="B125" s="119">
        <v>113</v>
      </c>
      <c r="C125" s="99" t="s">
        <v>783</v>
      </c>
      <c r="D125" s="3" t="s">
        <v>680</v>
      </c>
      <c r="E125" s="105" t="s">
        <v>205</v>
      </c>
      <c r="F125" s="99" t="s">
        <v>657</v>
      </c>
      <c r="G125" s="99"/>
    </row>
    <row r="126" spans="2:7" ht="60" x14ac:dyDescent="0.25">
      <c r="B126" s="119">
        <v>114</v>
      </c>
      <c r="C126" s="99" t="s">
        <v>783</v>
      </c>
      <c r="D126" s="3" t="s">
        <v>788</v>
      </c>
      <c r="E126" s="105" t="s">
        <v>207</v>
      </c>
      <c r="F126" s="99" t="s">
        <v>657</v>
      </c>
      <c r="G126" s="99"/>
    </row>
    <row r="127" spans="2:7" ht="120" x14ac:dyDescent="0.25">
      <c r="B127" s="119">
        <v>115</v>
      </c>
      <c r="C127" s="99" t="s">
        <v>783</v>
      </c>
      <c r="D127" s="3" t="s">
        <v>861</v>
      </c>
      <c r="E127" s="105" t="s">
        <v>209</v>
      </c>
      <c r="F127" s="99" t="s">
        <v>657</v>
      </c>
      <c r="G127" s="99"/>
    </row>
    <row r="128" spans="2:7" ht="120" x14ac:dyDescent="0.25">
      <c r="B128" s="119">
        <v>116</v>
      </c>
      <c r="C128" s="99" t="s">
        <v>783</v>
      </c>
      <c r="D128" s="3" t="s">
        <v>862</v>
      </c>
      <c r="E128" s="105" t="s">
        <v>211</v>
      </c>
      <c r="F128" s="99" t="s">
        <v>657</v>
      </c>
      <c r="G128" s="99"/>
    </row>
    <row r="129" spans="2:7" ht="135" x14ac:dyDescent="0.25">
      <c r="B129" s="119">
        <v>117</v>
      </c>
      <c r="C129" s="99" t="s">
        <v>783</v>
      </c>
      <c r="D129" s="3" t="s">
        <v>863</v>
      </c>
      <c r="E129" s="105" t="s">
        <v>213</v>
      </c>
      <c r="F129" s="99" t="s">
        <v>657</v>
      </c>
      <c r="G129" s="99"/>
    </row>
    <row r="130" spans="2:7" ht="120" x14ac:dyDescent="0.25">
      <c r="B130" s="119">
        <v>118</v>
      </c>
      <c r="C130" s="99" t="s">
        <v>783</v>
      </c>
      <c r="D130" s="3" t="s">
        <v>864</v>
      </c>
      <c r="E130" s="105" t="s">
        <v>215</v>
      </c>
      <c r="F130" s="99" t="s">
        <v>657</v>
      </c>
      <c r="G130" s="99"/>
    </row>
    <row r="131" spans="2:7" ht="120" x14ac:dyDescent="0.25">
      <c r="B131" s="119">
        <v>119</v>
      </c>
      <c r="C131" s="99" t="s">
        <v>783</v>
      </c>
      <c r="D131" s="3" t="s">
        <v>865</v>
      </c>
      <c r="E131" s="105" t="s">
        <v>217</v>
      </c>
      <c r="F131" s="99" t="s">
        <v>657</v>
      </c>
      <c r="G131" s="99"/>
    </row>
    <row r="132" spans="2:7" ht="90" x14ac:dyDescent="0.25">
      <c r="B132" s="119">
        <v>120</v>
      </c>
      <c r="C132" s="99" t="s">
        <v>783</v>
      </c>
      <c r="D132" s="3" t="s">
        <v>681</v>
      </c>
      <c r="E132" s="105" t="s">
        <v>219</v>
      </c>
      <c r="F132" s="99" t="s">
        <v>657</v>
      </c>
      <c r="G132" s="99"/>
    </row>
    <row r="133" spans="2:7" ht="90" x14ac:dyDescent="0.25">
      <c r="B133" s="119">
        <v>121</v>
      </c>
      <c r="C133" s="99" t="s">
        <v>783</v>
      </c>
      <c r="D133" s="3" t="s">
        <v>682</v>
      </c>
      <c r="E133" s="105" t="s">
        <v>221</v>
      </c>
      <c r="F133" s="99" t="s">
        <v>657</v>
      </c>
      <c r="G133" s="99"/>
    </row>
    <row r="134" spans="2:7" ht="120" x14ac:dyDescent="0.25">
      <c r="B134" s="119">
        <v>122</v>
      </c>
      <c r="C134" s="99" t="s">
        <v>783</v>
      </c>
      <c r="D134" s="3" t="s">
        <v>866</v>
      </c>
      <c r="E134" s="105" t="s">
        <v>223</v>
      </c>
      <c r="F134" s="99" t="s">
        <v>657</v>
      </c>
      <c r="G134" s="99"/>
    </row>
    <row r="135" spans="2:7" ht="90" x14ac:dyDescent="0.25">
      <c r="B135" s="119">
        <v>123</v>
      </c>
      <c r="C135" s="99" t="s">
        <v>783</v>
      </c>
      <c r="D135" s="3" t="s">
        <v>683</v>
      </c>
      <c r="E135" s="105" t="s">
        <v>225</v>
      </c>
      <c r="F135" s="99" t="s">
        <v>657</v>
      </c>
      <c r="G135" s="99"/>
    </row>
    <row r="136" spans="2:7" ht="90" x14ac:dyDescent="0.25">
      <c r="B136" s="119">
        <v>124</v>
      </c>
      <c r="C136" s="99" t="s">
        <v>783</v>
      </c>
      <c r="D136" s="3" t="s">
        <v>684</v>
      </c>
      <c r="E136" s="105" t="s">
        <v>227</v>
      </c>
      <c r="F136" s="99" t="s">
        <v>657</v>
      </c>
      <c r="G136" s="99"/>
    </row>
    <row r="137" spans="2:7" ht="90" x14ac:dyDescent="0.25">
      <c r="B137" s="119">
        <v>125</v>
      </c>
      <c r="C137" s="99" t="s">
        <v>783</v>
      </c>
      <c r="D137" s="3" t="s">
        <v>685</v>
      </c>
      <c r="E137" s="105" t="s">
        <v>229</v>
      </c>
      <c r="F137" s="99" t="s">
        <v>657</v>
      </c>
      <c r="G137" s="99"/>
    </row>
    <row r="138" spans="2:7" ht="75" x14ac:dyDescent="0.25">
      <c r="B138" s="119">
        <v>126</v>
      </c>
      <c r="C138" s="99" t="s">
        <v>783</v>
      </c>
      <c r="D138" s="3" t="s">
        <v>867</v>
      </c>
      <c r="E138" s="105" t="s">
        <v>231</v>
      </c>
      <c r="F138" s="99" t="s">
        <v>657</v>
      </c>
      <c r="G138" s="99"/>
    </row>
    <row r="139" spans="2:7" ht="90" x14ac:dyDescent="0.25">
      <c r="B139" s="119">
        <v>127</v>
      </c>
      <c r="C139" s="99" t="s">
        <v>783</v>
      </c>
      <c r="D139" s="3" t="s">
        <v>868</v>
      </c>
      <c r="E139" s="105" t="s">
        <v>233</v>
      </c>
      <c r="F139" s="99" t="s">
        <v>657</v>
      </c>
      <c r="G139" s="99"/>
    </row>
    <row r="140" spans="2:7" ht="75" x14ac:dyDescent="0.25">
      <c r="B140" s="119">
        <v>128</v>
      </c>
      <c r="C140" s="99" t="s">
        <v>783</v>
      </c>
      <c r="D140" s="3" t="s">
        <v>869</v>
      </c>
      <c r="E140" s="105" t="s">
        <v>235</v>
      </c>
      <c r="F140" s="99" t="s">
        <v>657</v>
      </c>
      <c r="G140" s="99"/>
    </row>
    <row r="141" spans="2:7" ht="60" x14ac:dyDescent="0.25">
      <c r="B141" s="119">
        <v>129</v>
      </c>
      <c r="C141" s="99" t="s">
        <v>783</v>
      </c>
      <c r="D141" s="3" t="s">
        <v>706</v>
      </c>
      <c r="E141" s="105" t="s">
        <v>237</v>
      </c>
      <c r="F141" s="99" t="s">
        <v>657</v>
      </c>
      <c r="G141" s="99"/>
    </row>
    <row r="142" spans="2:7" ht="75" x14ac:dyDescent="0.25">
      <c r="B142" s="119">
        <v>130</v>
      </c>
      <c r="C142" s="99" t="s">
        <v>783</v>
      </c>
      <c r="D142" s="3" t="s">
        <v>707</v>
      </c>
      <c r="E142" s="105" t="s">
        <v>239</v>
      </c>
      <c r="F142" s="99" t="s">
        <v>657</v>
      </c>
      <c r="G142" s="99"/>
    </row>
    <row r="143" spans="2:7" ht="60" x14ac:dyDescent="0.25">
      <c r="B143" s="119">
        <v>131</v>
      </c>
      <c r="C143" s="99" t="s">
        <v>783</v>
      </c>
      <c r="D143" s="3" t="s">
        <v>708</v>
      </c>
      <c r="E143" s="105" t="s">
        <v>241</v>
      </c>
      <c r="F143" s="99" t="s">
        <v>657</v>
      </c>
      <c r="G143" s="99"/>
    </row>
    <row r="144" spans="2:7" ht="60" x14ac:dyDescent="0.25">
      <c r="B144" s="119">
        <v>132</v>
      </c>
      <c r="C144" s="99" t="s">
        <v>783</v>
      </c>
      <c r="D144" s="3" t="s">
        <v>709</v>
      </c>
      <c r="E144" s="105" t="s">
        <v>243</v>
      </c>
      <c r="F144" s="99" t="s">
        <v>657</v>
      </c>
      <c r="G144" s="99"/>
    </row>
    <row r="145" spans="2:7" ht="90" x14ac:dyDescent="0.25">
      <c r="B145" s="119">
        <v>133</v>
      </c>
      <c r="C145" s="99" t="s">
        <v>783</v>
      </c>
      <c r="D145" s="3" t="s">
        <v>710</v>
      </c>
      <c r="E145" s="105" t="s">
        <v>245</v>
      </c>
      <c r="F145" s="99" t="s">
        <v>657</v>
      </c>
      <c r="G145" s="99"/>
    </row>
    <row r="146" spans="2:7" ht="90" x14ac:dyDescent="0.25">
      <c r="B146" s="119">
        <v>134</v>
      </c>
      <c r="C146" s="99" t="s">
        <v>783</v>
      </c>
      <c r="D146" s="3" t="s">
        <v>711</v>
      </c>
      <c r="E146" s="105" t="s">
        <v>247</v>
      </c>
      <c r="F146" s="99" t="s">
        <v>657</v>
      </c>
      <c r="G146" s="99"/>
    </row>
    <row r="147" spans="2:7" ht="75" x14ac:dyDescent="0.25">
      <c r="B147" s="119">
        <v>135</v>
      </c>
      <c r="C147" s="99" t="s">
        <v>783</v>
      </c>
      <c r="D147" s="3" t="s">
        <v>870</v>
      </c>
      <c r="E147" s="105" t="s">
        <v>249</v>
      </c>
      <c r="F147" s="99" t="s">
        <v>657</v>
      </c>
      <c r="G147" s="99"/>
    </row>
    <row r="148" spans="2:7" ht="75" x14ac:dyDescent="0.25">
      <c r="B148" s="119">
        <v>136</v>
      </c>
      <c r="C148" s="99" t="s">
        <v>783</v>
      </c>
      <c r="D148" s="3" t="s">
        <v>871</v>
      </c>
      <c r="E148" s="105" t="s">
        <v>251</v>
      </c>
      <c r="F148" s="99" t="s">
        <v>657</v>
      </c>
      <c r="G148" s="99"/>
    </row>
    <row r="149" spans="2:7" ht="75" x14ac:dyDescent="0.25">
      <c r="B149" s="119">
        <v>137</v>
      </c>
      <c r="C149" s="99" t="s">
        <v>783</v>
      </c>
      <c r="D149" s="3" t="s">
        <v>872</v>
      </c>
      <c r="E149" s="105" t="s">
        <v>253</v>
      </c>
      <c r="F149" s="99" t="s">
        <v>657</v>
      </c>
      <c r="G149" s="99"/>
    </row>
    <row r="150" spans="2:7" ht="90" x14ac:dyDescent="0.25">
      <c r="B150" s="119">
        <v>138</v>
      </c>
      <c r="C150" s="99" t="s">
        <v>783</v>
      </c>
      <c r="D150" s="3" t="s">
        <v>712</v>
      </c>
      <c r="E150" s="105" t="s">
        <v>255</v>
      </c>
      <c r="F150" s="99" t="s">
        <v>657</v>
      </c>
      <c r="G150" s="99"/>
    </row>
    <row r="151" spans="2:7" ht="90" x14ac:dyDescent="0.25">
      <c r="B151" s="119">
        <v>139</v>
      </c>
      <c r="C151" s="99" t="s">
        <v>783</v>
      </c>
      <c r="D151" s="3" t="s">
        <v>671</v>
      </c>
      <c r="E151" s="105" t="s">
        <v>257</v>
      </c>
      <c r="F151" s="99" t="s">
        <v>657</v>
      </c>
      <c r="G151" s="99"/>
    </row>
    <row r="152" spans="2:7" ht="60" x14ac:dyDescent="0.25">
      <c r="B152" s="119">
        <v>140</v>
      </c>
      <c r="C152" s="99" t="s">
        <v>783</v>
      </c>
      <c r="D152" s="3" t="s">
        <v>686</v>
      </c>
      <c r="E152" s="105" t="s">
        <v>259</v>
      </c>
      <c r="F152" s="99" t="s">
        <v>657</v>
      </c>
      <c r="G152" s="99"/>
    </row>
    <row r="153" spans="2:7" ht="60" x14ac:dyDescent="0.25">
      <c r="B153" s="119">
        <v>141</v>
      </c>
      <c r="C153" s="99" t="s">
        <v>783</v>
      </c>
      <c r="D153" s="3" t="s">
        <v>873</v>
      </c>
      <c r="E153" s="105" t="s">
        <v>261</v>
      </c>
      <c r="F153" s="99" t="s">
        <v>657</v>
      </c>
      <c r="G153" s="99"/>
    </row>
    <row r="154" spans="2:7" ht="60" x14ac:dyDescent="0.25">
      <c r="B154" s="119">
        <v>142</v>
      </c>
      <c r="C154" s="99" t="s">
        <v>783</v>
      </c>
      <c r="D154" s="3" t="s">
        <v>713</v>
      </c>
      <c r="E154" s="105" t="s">
        <v>263</v>
      </c>
      <c r="F154" s="99" t="s">
        <v>657</v>
      </c>
      <c r="G154" s="99"/>
    </row>
    <row r="155" spans="2:7" ht="409.5" x14ac:dyDescent="0.25">
      <c r="B155" s="119">
        <v>143</v>
      </c>
      <c r="C155" s="99" t="s">
        <v>783</v>
      </c>
      <c r="D155" s="3" t="s">
        <v>874</v>
      </c>
      <c r="E155" s="105" t="s">
        <v>687</v>
      </c>
      <c r="F155" s="99" t="s">
        <v>875</v>
      </c>
      <c r="G155" s="120"/>
    </row>
    <row r="156" spans="2:7" ht="75" x14ac:dyDescent="0.25">
      <c r="B156" s="119">
        <v>144</v>
      </c>
      <c r="C156" s="99" t="s">
        <v>783</v>
      </c>
      <c r="D156" s="3" t="s">
        <v>876</v>
      </c>
      <c r="E156" s="105" t="s">
        <v>267</v>
      </c>
      <c r="F156" s="99" t="s">
        <v>657</v>
      </c>
      <c r="G156" s="99"/>
    </row>
    <row r="157" spans="2:7" ht="60" x14ac:dyDescent="0.25">
      <c r="B157" s="119">
        <v>145</v>
      </c>
      <c r="C157" s="99" t="s">
        <v>783</v>
      </c>
      <c r="D157" s="3" t="s">
        <v>714</v>
      </c>
      <c r="E157" s="105" t="s">
        <v>271</v>
      </c>
      <c r="F157" s="99" t="s">
        <v>657</v>
      </c>
      <c r="G157" s="99"/>
    </row>
    <row r="158" spans="2:7" ht="90" x14ac:dyDescent="0.25">
      <c r="B158" s="119">
        <v>146</v>
      </c>
      <c r="C158" s="99" t="s">
        <v>783</v>
      </c>
      <c r="D158" s="3" t="s">
        <v>715</v>
      </c>
      <c r="E158" s="105" t="s">
        <v>273</v>
      </c>
      <c r="F158" s="99" t="s">
        <v>657</v>
      </c>
      <c r="G158" s="99"/>
    </row>
    <row r="159" spans="2:7" ht="90" x14ac:dyDescent="0.25">
      <c r="B159" s="119">
        <v>147</v>
      </c>
      <c r="C159" s="99" t="s">
        <v>783</v>
      </c>
      <c r="D159" s="3" t="s">
        <v>716</v>
      </c>
      <c r="E159" s="105" t="s">
        <v>275</v>
      </c>
      <c r="F159" s="99" t="s">
        <v>657</v>
      </c>
      <c r="G159" s="99"/>
    </row>
    <row r="160" spans="2:7" ht="90" x14ac:dyDescent="0.25">
      <c r="B160" s="119">
        <v>148</v>
      </c>
      <c r="C160" s="99" t="s">
        <v>783</v>
      </c>
      <c r="D160" s="3" t="s">
        <v>717</v>
      </c>
      <c r="E160" s="105" t="s">
        <v>277</v>
      </c>
      <c r="F160" s="99" t="s">
        <v>657</v>
      </c>
      <c r="G160" s="121"/>
    </row>
    <row r="161" spans="2:7" ht="90" x14ac:dyDescent="0.25">
      <c r="B161" s="119">
        <v>149</v>
      </c>
      <c r="C161" s="99" t="s">
        <v>783</v>
      </c>
      <c r="D161" s="3" t="s">
        <v>718</v>
      </c>
      <c r="E161" s="105" t="s">
        <v>279</v>
      </c>
      <c r="F161" s="99" t="s">
        <v>657</v>
      </c>
      <c r="G161" s="99"/>
    </row>
    <row r="162" spans="2:7" ht="90" x14ac:dyDescent="0.25">
      <c r="B162" s="119">
        <v>150</v>
      </c>
      <c r="C162" s="99" t="s">
        <v>783</v>
      </c>
      <c r="D162" s="3" t="s">
        <v>719</v>
      </c>
      <c r="E162" s="105" t="s">
        <v>281</v>
      </c>
      <c r="F162" s="99" t="s">
        <v>657</v>
      </c>
      <c r="G162" s="99"/>
    </row>
    <row r="163" spans="2:7" ht="90" x14ac:dyDescent="0.25">
      <c r="B163" s="119">
        <v>151</v>
      </c>
      <c r="C163" s="99" t="s">
        <v>783</v>
      </c>
      <c r="D163" s="3" t="s">
        <v>720</v>
      </c>
      <c r="E163" s="105" t="s">
        <v>283</v>
      </c>
      <c r="F163" s="99" t="s">
        <v>657</v>
      </c>
      <c r="G163" s="99"/>
    </row>
    <row r="164" spans="2:7" ht="60" x14ac:dyDescent="0.25">
      <c r="B164" s="119">
        <v>152</v>
      </c>
      <c r="C164" s="99" t="s">
        <v>783</v>
      </c>
      <c r="D164" s="3" t="s">
        <v>721</v>
      </c>
      <c r="E164" s="105" t="s">
        <v>285</v>
      </c>
      <c r="F164" s="99" t="s">
        <v>657</v>
      </c>
      <c r="G164" s="99"/>
    </row>
    <row r="165" spans="2:7" ht="60" x14ac:dyDescent="0.25">
      <c r="B165" s="119">
        <v>153</v>
      </c>
      <c r="C165" s="99" t="s">
        <v>783</v>
      </c>
      <c r="D165" s="3" t="s">
        <v>722</v>
      </c>
      <c r="E165" s="105" t="s">
        <v>287</v>
      </c>
      <c r="F165" s="99" t="s">
        <v>657</v>
      </c>
      <c r="G165" s="99"/>
    </row>
    <row r="166" spans="2:7" ht="60" x14ac:dyDescent="0.25">
      <c r="B166" s="119">
        <v>154</v>
      </c>
      <c r="C166" s="99" t="s">
        <v>783</v>
      </c>
      <c r="D166" s="3" t="s">
        <v>723</v>
      </c>
      <c r="E166" s="105" t="s">
        <v>289</v>
      </c>
      <c r="F166" s="99" t="s">
        <v>657</v>
      </c>
      <c r="G166" s="99"/>
    </row>
    <row r="167" spans="2:7" ht="60" x14ac:dyDescent="0.25">
      <c r="B167" s="119">
        <v>155</v>
      </c>
      <c r="C167" s="99" t="s">
        <v>783</v>
      </c>
      <c r="D167" s="3" t="s">
        <v>724</v>
      </c>
      <c r="E167" s="105" t="s">
        <v>291</v>
      </c>
      <c r="F167" s="99" t="s">
        <v>657</v>
      </c>
      <c r="G167" s="99"/>
    </row>
    <row r="168" spans="2:7" ht="60" x14ac:dyDescent="0.25">
      <c r="B168" s="119">
        <v>156</v>
      </c>
      <c r="C168" s="99" t="s">
        <v>783</v>
      </c>
      <c r="D168" s="3" t="s">
        <v>725</v>
      </c>
      <c r="E168" s="105" t="s">
        <v>293</v>
      </c>
      <c r="F168" s="99" t="s">
        <v>657</v>
      </c>
      <c r="G168" s="99"/>
    </row>
    <row r="169" spans="2:7" ht="60" x14ac:dyDescent="0.25">
      <c r="B169" s="119">
        <v>157</v>
      </c>
      <c r="C169" s="99" t="s">
        <v>783</v>
      </c>
      <c r="D169" s="3" t="s">
        <v>726</v>
      </c>
      <c r="E169" s="105" t="s">
        <v>295</v>
      </c>
      <c r="F169" s="99" t="s">
        <v>657</v>
      </c>
      <c r="G169" s="99"/>
    </row>
    <row r="170" spans="2:7" ht="60" x14ac:dyDescent="0.25">
      <c r="B170" s="119">
        <v>158</v>
      </c>
      <c r="C170" s="99" t="s">
        <v>783</v>
      </c>
      <c r="D170" s="3" t="s">
        <v>727</v>
      </c>
      <c r="E170" s="105" t="s">
        <v>297</v>
      </c>
      <c r="F170" s="99" t="s">
        <v>657</v>
      </c>
      <c r="G170" s="99"/>
    </row>
    <row r="171" spans="2:7" ht="90" x14ac:dyDescent="0.25">
      <c r="B171" s="119">
        <v>159</v>
      </c>
      <c r="C171" s="99" t="s">
        <v>783</v>
      </c>
      <c r="D171" s="3" t="s">
        <v>728</v>
      </c>
      <c r="E171" s="105" t="s">
        <v>299</v>
      </c>
      <c r="F171" s="99" t="s">
        <v>657</v>
      </c>
      <c r="G171" s="99"/>
    </row>
    <row r="172" spans="2:7" ht="90" x14ac:dyDescent="0.25">
      <c r="B172" s="119">
        <v>160</v>
      </c>
      <c r="C172" s="99" t="s">
        <v>783</v>
      </c>
      <c r="D172" s="3" t="s">
        <v>729</v>
      </c>
      <c r="E172" s="105" t="s">
        <v>301</v>
      </c>
      <c r="F172" s="99" t="s">
        <v>657</v>
      </c>
      <c r="G172" s="99"/>
    </row>
    <row r="173" spans="2:7" ht="90" x14ac:dyDescent="0.25">
      <c r="B173" s="119">
        <v>161</v>
      </c>
      <c r="C173" s="99" t="s">
        <v>783</v>
      </c>
      <c r="D173" s="3" t="s">
        <v>730</v>
      </c>
      <c r="E173" s="105" t="s">
        <v>303</v>
      </c>
      <c r="F173" s="99" t="s">
        <v>657</v>
      </c>
      <c r="G173" s="99"/>
    </row>
    <row r="174" spans="2:7" ht="90" x14ac:dyDescent="0.25">
      <c r="B174" s="119">
        <v>162</v>
      </c>
      <c r="C174" s="99" t="s">
        <v>783</v>
      </c>
      <c r="D174" s="3" t="s">
        <v>731</v>
      </c>
      <c r="E174" s="105" t="s">
        <v>305</v>
      </c>
      <c r="F174" s="99" t="s">
        <v>657</v>
      </c>
      <c r="G174" s="99"/>
    </row>
    <row r="175" spans="2:7" ht="90" x14ac:dyDescent="0.25">
      <c r="B175" s="119">
        <v>163</v>
      </c>
      <c r="C175" s="99" t="s">
        <v>783</v>
      </c>
      <c r="D175" s="3" t="s">
        <v>732</v>
      </c>
      <c r="E175" s="105" t="s">
        <v>307</v>
      </c>
      <c r="F175" s="99" t="s">
        <v>657</v>
      </c>
      <c r="G175" s="99"/>
    </row>
    <row r="176" spans="2:7" ht="90" x14ac:dyDescent="0.25">
      <c r="B176" s="119">
        <v>164</v>
      </c>
      <c r="C176" s="99" t="s">
        <v>783</v>
      </c>
      <c r="D176" s="3" t="s">
        <v>733</v>
      </c>
      <c r="E176" s="105" t="s">
        <v>309</v>
      </c>
      <c r="F176" s="99" t="s">
        <v>657</v>
      </c>
      <c r="G176" s="99"/>
    </row>
    <row r="177" spans="2:7" ht="90" x14ac:dyDescent="0.25">
      <c r="B177" s="119">
        <v>165</v>
      </c>
      <c r="C177" s="99" t="s">
        <v>783</v>
      </c>
      <c r="D177" s="3" t="s">
        <v>734</v>
      </c>
      <c r="E177" s="105" t="s">
        <v>325</v>
      </c>
      <c r="F177" s="99" t="s">
        <v>657</v>
      </c>
      <c r="G177" s="99"/>
    </row>
    <row r="178" spans="2:7" ht="90" x14ac:dyDescent="0.25">
      <c r="B178" s="119">
        <v>166</v>
      </c>
      <c r="C178" s="99" t="s">
        <v>783</v>
      </c>
      <c r="D178" s="3" t="s">
        <v>735</v>
      </c>
      <c r="E178" s="105" t="s">
        <v>327</v>
      </c>
      <c r="F178" s="99" t="s">
        <v>657</v>
      </c>
      <c r="G178" s="121"/>
    </row>
    <row r="179" spans="2:7" ht="90" x14ac:dyDescent="0.25">
      <c r="B179" s="119">
        <v>167</v>
      </c>
      <c r="C179" s="99" t="s">
        <v>783</v>
      </c>
      <c r="D179" s="3" t="s">
        <v>736</v>
      </c>
      <c r="E179" s="105" t="s">
        <v>329</v>
      </c>
      <c r="F179" s="99" t="s">
        <v>657</v>
      </c>
      <c r="G179" s="99"/>
    </row>
    <row r="180" spans="2:7" ht="90" x14ac:dyDescent="0.25">
      <c r="B180" s="119">
        <v>168</v>
      </c>
      <c r="C180" s="99" t="s">
        <v>783</v>
      </c>
      <c r="D180" s="3" t="s">
        <v>737</v>
      </c>
      <c r="E180" s="105" t="s">
        <v>331</v>
      </c>
      <c r="F180" s="99" t="s">
        <v>657</v>
      </c>
      <c r="G180" s="99"/>
    </row>
    <row r="181" spans="2:7" ht="90" x14ac:dyDescent="0.25">
      <c r="B181" s="119">
        <v>169</v>
      </c>
      <c r="C181" s="99" t="s">
        <v>783</v>
      </c>
      <c r="D181" s="3" t="s">
        <v>738</v>
      </c>
      <c r="E181" s="105" t="s">
        <v>333</v>
      </c>
      <c r="F181" s="99" t="s">
        <v>657</v>
      </c>
      <c r="G181" s="99"/>
    </row>
    <row r="182" spans="2:7" ht="90" x14ac:dyDescent="0.25">
      <c r="B182" s="119">
        <v>170</v>
      </c>
      <c r="C182" s="99" t="s">
        <v>783</v>
      </c>
      <c r="D182" s="3" t="s">
        <v>739</v>
      </c>
      <c r="E182" s="105" t="s">
        <v>335</v>
      </c>
      <c r="F182" s="99" t="s">
        <v>657</v>
      </c>
      <c r="G182" s="99"/>
    </row>
    <row r="183" spans="2:7" ht="285" x14ac:dyDescent="0.25">
      <c r="B183" s="119">
        <v>171</v>
      </c>
      <c r="C183" s="99" t="s">
        <v>783</v>
      </c>
      <c r="D183" s="3" t="s">
        <v>878</v>
      </c>
      <c r="E183" s="105" t="s">
        <v>337</v>
      </c>
      <c r="F183" s="99" t="s">
        <v>877</v>
      </c>
      <c r="G183" s="99"/>
    </row>
    <row r="184" spans="2:7" ht="90" x14ac:dyDescent="0.25">
      <c r="B184" s="119">
        <v>172</v>
      </c>
      <c r="C184" s="99" t="s">
        <v>783</v>
      </c>
      <c r="D184" s="3" t="s">
        <v>740</v>
      </c>
      <c r="E184" s="105" t="s">
        <v>345</v>
      </c>
      <c r="F184" s="99" t="s">
        <v>657</v>
      </c>
      <c r="G184" s="99"/>
    </row>
    <row r="185" spans="2:7" ht="90" x14ac:dyDescent="0.25">
      <c r="B185" s="119">
        <v>173</v>
      </c>
      <c r="C185" s="99" t="s">
        <v>783</v>
      </c>
      <c r="D185" s="3" t="s">
        <v>741</v>
      </c>
      <c r="E185" s="105" t="s">
        <v>347</v>
      </c>
      <c r="F185" s="99" t="s">
        <v>657</v>
      </c>
      <c r="G185" s="99"/>
    </row>
    <row r="186" spans="2:7" ht="108.75" customHeight="1" x14ac:dyDescent="0.25">
      <c r="B186" s="119">
        <v>174</v>
      </c>
      <c r="C186" s="99" t="s">
        <v>783</v>
      </c>
      <c r="D186" s="3" t="s">
        <v>742</v>
      </c>
      <c r="E186" s="105" t="s">
        <v>349</v>
      </c>
      <c r="F186" s="99" t="s">
        <v>657</v>
      </c>
      <c r="G186" s="99"/>
    </row>
    <row r="187" spans="2:7" ht="352.5" customHeight="1" x14ac:dyDescent="0.25">
      <c r="B187" s="119">
        <v>175</v>
      </c>
      <c r="C187" s="99" t="s">
        <v>783</v>
      </c>
      <c r="D187" s="3" t="s">
        <v>879</v>
      </c>
      <c r="E187" s="105" t="s">
        <v>688</v>
      </c>
      <c r="F187" s="3" t="s">
        <v>880</v>
      </c>
      <c r="G187" s="121"/>
    </row>
    <row r="188" spans="2:7" ht="90" x14ac:dyDescent="0.25">
      <c r="B188" s="119">
        <v>176</v>
      </c>
      <c r="C188" s="99" t="s">
        <v>783</v>
      </c>
      <c r="D188" s="3" t="s">
        <v>743</v>
      </c>
      <c r="E188" s="105" t="s">
        <v>353</v>
      </c>
      <c r="F188" s="99" t="s">
        <v>657</v>
      </c>
      <c r="G188" s="99"/>
    </row>
    <row r="189" spans="2:7" ht="90" x14ac:dyDescent="0.25">
      <c r="B189" s="119">
        <v>177</v>
      </c>
      <c r="C189" s="99" t="s">
        <v>783</v>
      </c>
      <c r="D189" s="3" t="s">
        <v>744</v>
      </c>
      <c r="E189" s="105" t="s">
        <v>355</v>
      </c>
      <c r="F189" s="99" t="s">
        <v>657</v>
      </c>
      <c r="G189" s="99"/>
    </row>
    <row r="190" spans="2:7" ht="90" x14ac:dyDescent="0.25">
      <c r="B190" s="119">
        <v>178</v>
      </c>
      <c r="C190" s="99" t="s">
        <v>783</v>
      </c>
      <c r="D190" s="3" t="s">
        <v>745</v>
      </c>
      <c r="E190" s="105" t="s">
        <v>357</v>
      </c>
      <c r="F190" s="99" t="s">
        <v>657</v>
      </c>
      <c r="G190" s="99"/>
    </row>
    <row r="191" spans="2:7" ht="90" x14ac:dyDescent="0.25">
      <c r="B191" s="119">
        <v>179</v>
      </c>
      <c r="C191" s="99" t="s">
        <v>783</v>
      </c>
      <c r="D191" s="3" t="s">
        <v>746</v>
      </c>
      <c r="E191" s="105" t="s">
        <v>359</v>
      </c>
      <c r="F191" s="99" t="s">
        <v>657</v>
      </c>
      <c r="G191" s="99"/>
    </row>
    <row r="192" spans="2:7" ht="165" x14ac:dyDescent="0.25">
      <c r="B192" s="119">
        <v>180</v>
      </c>
      <c r="C192" s="99" t="s">
        <v>783</v>
      </c>
      <c r="D192" s="3" t="s">
        <v>882</v>
      </c>
      <c r="E192" s="105" t="s">
        <v>361</v>
      </c>
      <c r="F192" s="99" t="s">
        <v>881</v>
      </c>
      <c r="G192" s="99"/>
    </row>
    <row r="193" spans="2:7" ht="180" x14ac:dyDescent="0.25">
      <c r="B193" s="119">
        <v>181</v>
      </c>
      <c r="C193" s="99" t="s">
        <v>783</v>
      </c>
      <c r="D193" s="3" t="s">
        <v>883</v>
      </c>
      <c r="E193" s="105" t="s">
        <v>363</v>
      </c>
      <c r="F193" s="99" t="s">
        <v>657</v>
      </c>
      <c r="G193" s="3"/>
    </row>
    <row r="194" spans="2:7" ht="135" x14ac:dyDescent="0.25">
      <c r="B194" s="119">
        <v>182</v>
      </c>
      <c r="C194" s="99" t="s">
        <v>783</v>
      </c>
      <c r="D194" s="3" t="s">
        <v>884</v>
      </c>
      <c r="E194" s="105" t="s">
        <v>365</v>
      </c>
      <c r="F194" s="99" t="s">
        <v>657</v>
      </c>
      <c r="G194" s="99"/>
    </row>
    <row r="195" spans="2:7" ht="120" x14ac:dyDescent="0.25">
      <c r="B195" s="119">
        <v>183</v>
      </c>
      <c r="C195" s="99" t="s">
        <v>783</v>
      </c>
      <c r="D195" s="3" t="s">
        <v>885</v>
      </c>
      <c r="E195" s="105" t="s">
        <v>367</v>
      </c>
      <c r="F195" s="99" t="s">
        <v>657</v>
      </c>
      <c r="G195" s="99"/>
    </row>
    <row r="196" spans="2:7" ht="90" x14ac:dyDescent="0.25">
      <c r="B196" s="119">
        <v>184</v>
      </c>
      <c r="C196" s="99" t="s">
        <v>783</v>
      </c>
      <c r="D196" s="3" t="s">
        <v>747</v>
      </c>
      <c r="E196" s="105" t="s">
        <v>369</v>
      </c>
      <c r="F196" s="99" t="s">
        <v>657</v>
      </c>
      <c r="G196" s="99"/>
    </row>
    <row r="197" spans="2:7" ht="90" x14ac:dyDescent="0.25">
      <c r="B197" s="119">
        <v>185</v>
      </c>
      <c r="C197" s="99" t="s">
        <v>783</v>
      </c>
      <c r="D197" s="3" t="s">
        <v>748</v>
      </c>
      <c r="E197" s="105" t="s">
        <v>371</v>
      </c>
      <c r="F197" s="99" t="s">
        <v>657</v>
      </c>
      <c r="G197" s="99"/>
    </row>
    <row r="198" spans="2:7" ht="195" x14ac:dyDescent="0.25">
      <c r="B198" s="119">
        <v>186</v>
      </c>
      <c r="C198" s="99" t="s">
        <v>783</v>
      </c>
      <c r="D198" s="3" t="s">
        <v>886</v>
      </c>
      <c r="E198" s="105" t="s">
        <v>373</v>
      </c>
      <c r="F198" s="99" t="s">
        <v>887</v>
      </c>
      <c r="G198" s="99"/>
    </row>
    <row r="199" spans="2:7" ht="120" x14ac:dyDescent="0.25">
      <c r="B199" s="119">
        <v>187</v>
      </c>
      <c r="C199" s="99" t="s">
        <v>783</v>
      </c>
      <c r="D199" s="3" t="s">
        <v>888</v>
      </c>
      <c r="E199" s="105" t="s">
        <v>375</v>
      </c>
      <c r="F199" s="99" t="s">
        <v>657</v>
      </c>
      <c r="G199" s="99"/>
    </row>
    <row r="200" spans="2:7" ht="120" x14ac:dyDescent="0.25">
      <c r="B200" s="119">
        <v>188</v>
      </c>
      <c r="C200" s="99" t="s">
        <v>783</v>
      </c>
      <c r="D200" s="3" t="s">
        <v>889</v>
      </c>
      <c r="E200" s="105" t="s">
        <v>377</v>
      </c>
      <c r="F200" s="99" t="s">
        <v>657</v>
      </c>
      <c r="G200" s="99"/>
    </row>
    <row r="201" spans="2:7" ht="90" x14ac:dyDescent="0.25">
      <c r="B201" s="119">
        <v>189</v>
      </c>
      <c r="C201" s="99" t="s">
        <v>783</v>
      </c>
      <c r="D201" s="3" t="s">
        <v>749</v>
      </c>
      <c r="E201" s="105" t="s">
        <v>383</v>
      </c>
      <c r="F201" s="99" t="s">
        <v>657</v>
      </c>
      <c r="G201" s="99"/>
    </row>
    <row r="202" spans="2:7" ht="90" x14ac:dyDescent="0.25">
      <c r="B202" s="119">
        <v>190</v>
      </c>
      <c r="C202" s="99" t="s">
        <v>783</v>
      </c>
      <c r="D202" s="3" t="s">
        <v>750</v>
      </c>
      <c r="E202" s="105" t="s">
        <v>385</v>
      </c>
      <c r="F202" s="99" t="s">
        <v>657</v>
      </c>
      <c r="G202" s="99"/>
    </row>
    <row r="203" spans="2:7" ht="90" x14ac:dyDescent="0.25">
      <c r="B203" s="119">
        <v>191</v>
      </c>
      <c r="C203" s="99" t="s">
        <v>783</v>
      </c>
      <c r="D203" s="3" t="s">
        <v>751</v>
      </c>
      <c r="E203" s="105" t="s">
        <v>387</v>
      </c>
      <c r="F203" s="99" t="s">
        <v>657</v>
      </c>
      <c r="G203" s="99"/>
    </row>
    <row r="204" spans="2:7" ht="90" x14ac:dyDescent="0.25">
      <c r="B204" s="119">
        <v>192</v>
      </c>
      <c r="C204" s="99" t="s">
        <v>783</v>
      </c>
      <c r="D204" s="3" t="s">
        <v>752</v>
      </c>
      <c r="E204" s="105" t="s">
        <v>389</v>
      </c>
      <c r="F204" s="99" t="s">
        <v>657</v>
      </c>
      <c r="G204" s="99"/>
    </row>
    <row r="205" spans="2:7" ht="90" x14ac:dyDescent="0.25">
      <c r="B205" s="119">
        <v>193</v>
      </c>
      <c r="C205" s="99" t="s">
        <v>783</v>
      </c>
      <c r="D205" s="3" t="s">
        <v>753</v>
      </c>
      <c r="E205" s="105" t="s">
        <v>391</v>
      </c>
      <c r="F205" s="99" t="s">
        <v>657</v>
      </c>
      <c r="G205" s="99"/>
    </row>
    <row r="206" spans="2:7" ht="90" x14ac:dyDescent="0.25">
      <c r="B206" s="119">
        <v>194</v>
      </c>
      <c r="C206" s="99" t="s">
        <v>783</v>
      </c>
      <c r="D206" s="3" t="s">
        <v>754</v>
      </c>
      <c r="E206" s="105" t="s">
        <v>393</v>
      </c>
      <c r="F206" s="99" t="s">
        <v>657</v>
      </c>
      <c r="G206" s="99"/>
    </row>
    <row r="207" spans="2:7" ht="90" x14ac:dyDescent="0.25">
      <c r="B207" s="119">
        <v>195</v>
      </c>
      <c r="C207" s="99" t="s">
        <v>783</v>
      </c>
      <c r="D207" s="3" t="s">
        <v>755</v>
      </c>
      <c r="E207" s="105" t="s">
        <v>395</v>
      </c>
      <c r="F207" s="99" t="s">
        <v>657</v>
      </c>
      <c r="G207" s="99"/>
    </row>
    <row r="208" spans="2:7" ht="120" x14ac:dyDescent="0.25">
      <c r="B208" s="119">
        <v>196</v>
      </c>
      <c r="C208" s="99" t="s">
        <v>783</v>
      </c>
      <c r="D208" s="3" t="s">
        <v>890</v>
      </c>
      <c r="E208" s="105" t="s">
        <v>397</v>
      </c>
      <c r="F208" s="99" t="s">
        <v>657</v>
      </c>
      <c r="G208" s="99"/>
    </row>
    <row r="209" spans="2:7" ht="120" x14ac:dyDescent="0.25">
      <c r="B209" s="119">
        <v>197</v>
      </c>
      <c r="C209" s="99" t="s">
        <v>783</v>
      </c>
      <c r="D209" s="3" t="s">
        <v>891</v>
      </c>
      <c r="E209" s="105" t="s">
        <v>399</v>
      </c>
      <c r="F209" s="99" t="s">
        <v>657</v>
      </c>
      <c r="G209" s="99"/>
    </row>
    <row r="210" spans="2:7" ht="90" x14ac:dyDescent="0.25">
      <c r="B210" s="119">
        <v>198</v>
      </c>
      <c r="C210" s="99" t="s">
        <v>783</v>
      </c>
      <c r="D210" s="3" t="s">
        <v>689</v>
      </c>
      <c r="E210" s="105" t="s">
        <v>401</v>
      </c>
      <c r="F210" s="99" t="s">
        <v>657</v>
      </c>
      <c r="G210" s="99"/>
    </row>
    <row r="211" spans="2:7" ht="120" x14ac:dyDescent="0.25">
      <c r="B211" s="119">
        <v>199</v>
      </c>
      <c r="C211" s="99" t="s">
        <v>783</v>
      </c>
      <c r="D211" s="3" t="s">
        <v>892</v>
      </c>
      <c r="E211" s="105" t="s">
        <v>403</v>
      </c>
      <c r="F211" s="99" t="s">
        <v>657</v>
      </c>
      <c r="G211" s="99"/>
    </row>
    <row r="212" spans="2:7" ht="90" x14ac:dyDescent="0.25">
      <c r="B212" s="119">
        <v>200</v>
      </c>
      <c r="C212" s="99" t="s">
        <v>783</v>
      </c>
      <c r="D212" s="3" t="s">
        <v>690</v>
      </c>
      <c r="E212" s="105" t="s">
        <v>405</v>
      </c>
      <c r="F212" s="99" t="s">
        <v>657</v>
      </c>
      <c r="G212" s="99"/>
    </row>
    <row r="213" spans="2:7" ht="90" x14ac:dyDescent="0.25">
      <c r="B213" s="119">
        <v>201</v>
      </c>
      <c r="C213" s="99" t="s">
        <v>783</v>
      </c>
      <c r="D213" s="3" t="s">
        <v>691</v>
      </c>
      <c r="E213" s="105" t="s">
        <v>407</v>
      </c>
      <c r="F213" s="99" t="s">
        <v>657</v>
      </c>
      <c r="G213" s="99"/>
    </row>
    <row r="214" spans="2:7" ht="90" x14ac:dyDescent="0.25">
      <c r="B214" s="119">
        <v>202</v>
      </c>
      <c r="C214" s="99" t="s">
        <v>783</v>
      </c>
      <c r="D214" s="3" t="s">
        <v>692</v>
      </c>
      <c r="E214" s="105" t="s">
        <v>409</v>
      </c>
      <c r="F214" s="99" t="s">
        <v>657</v>
      </c>
      <c r="G214" s="99"/>
    </row>
    <row r="215" spans="2:7" ht="90" x14ac:dyDescent="0.25">
      <c r="B215" s="119">
        <v>203</v>
      </c>
      <c r="C215" s="99" t="s">
        <v>783</v>
      </c>
      <c r="D215" s="3" t="s">
        <v>693</v>
      </c>
      <c r="E215" s="105" t="s">
        <v>411</v>
      </c>
      <c r="F215" s="99" t="s">
        <v>657</v>
      </c>
      <c r="G215" s="99"/>
    </row>
    <row r="216" spans="2:7" ht="90" x14ac:dyDescent="0.25">
      <c r="B216" s="119">
        <v>204</v>
      </c>
      <c r="C216" s="99" t="s">
        <v>783</v>
      </c>
      <c r="D216" s="3" t="s">
        <v>694</v>
      </c>
      <c r="E216" s="105" t="s">
        <v>413</v>
      </c>
      <c r="F216" s="99" t="s">
        <v>657</v>
      </c>
      <c r="G216" s="99"/>
    </row>
    <row r="217" spans="2:7" ht="90" x14ac:dyDescent="0.25">
      <c r="B217" s="119">
        <v>205</v>
      </c>
      <c r="C217" s="99" t="s">
        <v>783</v>
      </c>
      <c r="D217" s="3" t="s">
        <v>695</v>
      </c>
      <c r="E217" s="105" t="s">
        <v>415</v>
      </c>
      <c r="F217" s="99" t="s">
        <v>657</v>
      </c>
      <c r="G217" s="99"/>
    </row>
    <row r="218" spans="2:7" ht="90" x14ac:dyDescent="0.25">
      <c r="B218" s="119">
        <v>206</v>
      </c>
      <c r="C218" s="99" t="s">
        <v>783</v>
      </c>
      <c r="D218" s="3" t="s">
        <v>696</v>
      </c>
      <c r="E218" s="105" t="s">
        <v>417</v>
      </c>
      <c r="F218" s="99" t="s">
        <v>657</v>
      </c>
      <c r="G218" s="99"/>
    </row>
    <row r="219" spans="2:7" ht="120" x14ac:dyDescent="0.25">
      <c r="B219" s="119">
        <v>207</v>
      </c>
      <c r="C219" s="99" t="s">
        <v>783</v>
      </c>
      <c r="D219" s="3" t="s">
        <v>893</v>
      </c>
      <c r="E219" s="105" t="s">
        <v>419</v>
      </c>
      <c r="F219" s="99" t="s">
        <v>657</v>
      </c>
      <c r="G219" s="99"/>
    </row>
    <row r="220" spans="2:7" ht="120" x14ac:dyDescent="0.25">
      <c r="B220" s="119">
        <v>208</v>
      </c>
      <c r="C220" s="99" t="s">
        <v>783</v>
      </c>
      <c r="D220" s="3" t="s">
        <v>894</v>
      </c>
      <c r="E220" s="105" t="s">
        <v>421</v>
      </c>
      <c r="F220" s="99" t="s">
        <v>657</v>
      </c>
      <c r="G220" s="99"/>
    </row>
    <row r="221" spans="2:7" ht="120" x14ac:dyDescent="0.25">
      <c r="B221" s="119">
        <v>209</v>
      </c>
      <c r="C221" s="99" t="s">
        <v>783</v>
      </c>
      <c r="D221" s="3" t="s">
        <v>895</v>
      </c>
      <c r="E221" s="105" t="s">
        <v>423</v>
      </c>
      <c r="F221" s="99" t="s">
        <v>657</v>
      </c>
      <c r="G221" s="99"/>
    </row>
    <row r="222" spans="2:7" ht="90" x14ac:dyDescent="0.25">
      <c r="B222" s="119">
        <v>210</v>
      </c>
      <c r="C222" s="99" t="s">
        <v>783</v>
      </c>
      <c r="D222" s="3" t="s">
        <v>697</v>
      </c>
      <c r="E222" s="105" t="s">
        <v>425</v>
      </c>
      <c r="F222" s="99" t="s">
        <v>657</v>
      </c>
      <c r="G222" s="99"/>
    </row>
    <row r="223" spans="2:7" ht="90" x14ac:dyDescent="0.25">
      <c r="B223" s="119">
        <v>211</v>
      </c>
      <c r="C223" s="99" t="s">
        <v>783</v>
      </c>
      <c r="D223" s="3" t="s">
        <v>698</v>
      </c>
      <c r="E223" s="105" t="s">
        <v>427</v>
      </c>
      <c r="F223" s="99" t="s">
        <v>657</v>
      </c>
      <c r="G223" s="99"/>
    </row>
    <row r="224" spans="2:7" ht="90" x14ac:dyDescent="0.25">
      <c r="B224" s="119">
        <v>212</v>
      </c>
      <c r="C224" s="99" t="s">
        <v>783</v>
      </c>
      <c r="D224" s="3" t="s">
        <v>699</v>
      </c>
      <c r="E224" s="105" t="s">
        <v>429</v>
      </c>
      <c r="F224" s="99" t="s">
        <v>657</v>
      </c>
      <c r="G224" s="99"/>
    </row>
    <row r="225" spans="2:7" ht="90" x14ac:dyDescent="0.25">
      <c r="B225" s="119">
        <v>213</v>
      </c>
      <c r="C225" s="99" t="s">
        <v>783</v>
      </c>
      <c r="D225" s="3" t="s">
        <v>700</v>
      </c>
      <c r="E225" s="105" t="s">
        <v>431</v>
      </c>
      <c r="F225" s="99" t="s">
        <v>657</v>
      </c>
      <c r="G225" s="99"/>
    </row>
    <row r="226" spans="2:7" ht="324.75" customHeight="1" x14ac:dyDescent="0.25">
      <c r="B226" s="119">
        <v>214</v>
      </c>
      <c r="C226" s="99" t="s">
        <v>783</v>
      </c>
      <c r="D226" s="3" t="s">
        <v>897</v>
      </c>
      <c r="E226" s="105" t="s">
        <v>433</v>
      </c>
      <c r="F226" s="99" t="s">
        <v>896</v>
      </c>
      <c r="G226" s="99"/>
    </row>
    <row r="227" spans="2:7" ht="135" x14ac:dyDescent="0.25">
      <c r="B227" s="119">
        <v>215</v>
      </c>
      <c r="C227" s="99" t="s">
        <v>783</v>
      </c>
      <c r="D227" s="99" t="s">
        <v>898</v>
      </c>
      <c r="E227" s="105" t="s">
        <v>443</v>
      </c>
      <c r="F227" s="99" t="s">
        <v>657</v>
      </c>
      <c r="G227" s="99"/>
    </row>
    <row r="228" spans="2:7" ht="75" x14ac:dyDescent="0.25">
      <c r="B228" s="119">
        <v>216</v>
      </c>
      <c r="C228" s="99" t="s">
        <v>783</v>
      </c>
      <c r="D228" s="99" t="s">
        <v>701</v>
      </c>
      <c r="E228" s="105" t="s">
        <v>445</v>
      </c>
      <c r="F228" s="99" t="s">
        <v>657</v>
      </c>
      <c r="G228" s="99"/>
    </row>
    <row r="229" spans="2:7" ht="165" x14ac:dyDescent="0.25">
      <c r="B229" s="119">
        <v>217</v>
      </c>
      <c r="C229" s="99" t="s">
        <v>783</v>
      </c>
      <c r="D229" s="99" t="s">
        <v>899</v>
      </c>
      <c r="E229" s="105" t="s">
        <v>449</v>
      </c>
      <c r="F229" s="99" t="s">
        <v>657</v>
      </c>
      <c r="G229" s="99"/>
    </row>
    <row r="230" spans="2:7" ht="225" x14ac:dyDescent="0.25">
      <c r="B230" s="119">
        <v>218</v>
      </c>
      <c r="C230" s="99" t="s">
        <v>783</v>
      </c>
      <c r="D230" s="99" t="s">
        <v>901</v>
      </c>
      <c r="E230" s="105" t="s">
        <v>457</v>
      </c>
      <c r="F230" s="99" t="s">
        <v>900</v>
      </c>
      <c r="G230" s="99"/>
    </row>
    <row r="231" spans="2:7" ht="120" x14ac:dyDescent="0.25">
      <c r="B231" s="119">
        <v>219</v>
      </c>
      <c r="C231" s="99" t="s">
        <v>783</v>
      </c>
      <c r="D231" s="3" t="s">
        <v>902</v>
      </c>
      <c r="E231" s="105" t="s">
        <v>481</v>
      </c>
      <c r="F231" s="99" t="s">
        <v>657</v>
      </c>
      <c r="G231" s="99"/>
    </row>
    <row r="232" spans="2:7" ht="90" x14ac:dyDescent="0.25">
      <c r="B232" s="119">
        <v>220</v>
      </c>
      <c r="C232" s="99" t="s">
        <v>783</v>
      </c>
      <c r="D232" s="3" t="s">
        <v>703</v>
      </c>
      <c r="E232" s="105" t="s">
        <v>483</v>
      </c>
      <c r="F232" s="99" t="s">
        <v>657</v>
      </c>
      <c r="G232" s="99"/>
    </row>
    <row r="233" spans="2:7" ht="90" x14ac:dyDescent="0.25">
      <c r="B233" s="119">
        <v>221</v>
      </c>
      <c r="C233" s="99" t="s">
        <v>783</v>
      </c>
      <c r="D233" s="3" t="s">
        <v>704</v>
      </c>
      <c r="E233" s="105" t="s">
        <v>485</v>
      </c>
      <c r="F233" s="99" t="s">
        <v>657</v>
      </c>
      <c r="G233" s="99"/>
    </row>
    <row r="234" spans="2:7" ht="120" x14ac:dyDescent="0.25">
      <c r="B234" s="119">
        <v>222</v>
      </c>
      <c r="C234" s="99" t="s">
        <v>783</v>
      </c>
      <c r="D234" s="3" t="s">
        <v>903</v>
      </c>
      <c r="E234" s="105" t="s">
        <v>487</v>
      </c>
      <c r="F234" s="99" t="s">
        <v>657</v>
      </c>
      <c r="G234" s="121"/>
    </row>
    <row r="235" spans="2:7" ht="90" x14ac:dyDescent="0.25">
      <c r="B235" s="119">
        <v>223</v>
      </c>
      <c r="C235" s="99" t="s">
        <v>783</v>
      </c>
      <c r="D235" s="3" t="s">
        <v>705</v>
      </c>
      <c r="E235" s="105" t="s">
        <v>489</v>
      </c>
      <c r="F235" s="99" t="s">
        <v>657</v>
      </c>
      <c r="G235" s="121"/>
    </row>
    <row r="236" spans="2:7" ht="150" x14ac:dyDescent="0.25">
      <c r="B236" s="119">
        <v>224</v>
      </c>
      <c r="C236" s="99" t="s">
        <v>783</v>
      </c>
      <c r="D236" s="99" t="s">
        <v>904</v>
      </c>
      <c r="E236" s="105" t="s">
        <v>435</v>
      </c>
      <c r="F236" s="99" t="s">
        <v>657</v>
      </c>
      <c r="G236" s="99"/>
    </row>
    <row r="237" spans="2:7" ht="120" x14ac:dyDescent="0.25">
      <c r="B237" s="119">
        <v>225</v>
      </c>
      <c r="C237" s="99" t="s">
        <v>783</v>
      </c>
      <c r="D237" s="99" t="s">
        <v>905</v>
      </c>
      <c r="E237" s="105" t="s">
        <v>439</v>
      </c>
      <c r="F237" s="99" t="s">
        <v>657</v>
      </c>
      <c r="G237" s="99"/>
    </row>
    <row r="238" spans="2:7" ht="75" x14ac:dyDescent="0.25">
      <c r="B238" s="119">
        <v>226</v>
      </c>
      <c r="C238" s="99" t="s">
        <v>783</v>
      </c>
      <c r="D238" s="99" t="s">
        <v>756</v>
      </c>
      <c r="E238" s="105" t="s">
        <v>441</v>
      </c>
      <c r="F238" s="99" t="s">
        <v>657</v>
      </c>
      <c r="G238" s="99"/>
    </row>
    <row r="239" spans="2:7" ht="75" x14ac:dyDescent="0.25">
      <c r="B239" s="119">
        <v>227</v>
      </c>
      <c r="C239" s="99" t="s">
        <v>783</v>
      </c>
      <c r="D239" s="99" t="s">
        <v>757</v>
      </c>
      <c r="E239" s="105" t="s">
        <v>451</v>
      </c>
      <c r="F239" s="99" t="s">
        <v>657</v>
      </c>
      <c r="G239" s="99"/>
    </row>
    <row r="240" spans="2:7" ht="105" x14ac:dyDescent="0.25">
      <c r="B240" s="119">
        <v>228</v>
      </c>
      <c r="C240" s="99" t="s">
        <v>783</v>
      </c>
      <c r="D240" s="99" t="s">
        <v>906</v>
      </c>
      <c r="E240" s="105" t="s">
        <v>453</v>
      </c>
      <c r="F240" s="99" t="s">
        <v>657</v>
      </c>
      <c r="G240" s="121"/>
    </row>
    <row r="241" spans="2:9" ht="135" x14ac:dyDescent="0.25">
      <c r="B241" s="119">
        <v>229</v>
      </c>
      <c r="C241" s="99" t="s">
        <v>783</v>
      </c>
      <c r="D241" s="3" t="s">
        <v>907</v>
      </c>
      <c r="E241" s="105" t="s">
        <v>509</v>
      </c>
      <c r="F241" s="99" t="s">
        <v>657</v>
      </c>
      <c r="G241" s="99"/>
    </row>
    <row r="242" spans="2:9" ht="120" x14ac:dyDescent="0.25">
      <c r="B242" s="119">
        <v>230</v>
      </c>
      <c r="C242" s="99" t="s">
        <v>783</v>
      </c>
      <c r="D242" s="3" t="s">
        <v>908</v>
      </c>
      <c r="E242" s="105" t="s">
        <v>511</v>
      </c>
      <c r="F242" s="99" t="s">
        <v>657</v>
      </c>
      <c r="G242" s="99"/>
    </row>
    <row r="243" spans="2:9" ht="120" x14ac:dyDescent="0.25">
      <c r="B243" s="119">
        <v>231</v>
      </c>
      <c r="C243" s="99" t="s">
        <v>783</v>
      </c>
      <c r="D243" s="3" t="s">
        <v>909</v>
      </c>
      <c r="E243" s="105" t="s">
        <v>513</v>
      </c>
      <c r="F243" s="99" t="s">
        <v>657</v>
      </c>
      <c r="G243" s="99"/>
    </row>
    <row r="244" spans="2:9" ht="270" x14ac:dyDescent="0.25">
      <c r="B244" s="119">
        <v>232</v>
      </c>
      <c r="C244" s="99" t="s">
        <v>783</v>
      </c>
      <c r="D244" s="3" t="s">
        <v>910</v>
      </c>
      <c r="E244" s="105" t="s">
        <v>515</v>
      </c>
      <c r="F244" s="99" t="s">
        <v>911</v>
      </c>
      <c r="G244" s="99"/>
    </row>
    <row r="245" spans="2:9" ht="180" x14ac:dyDescent="0.25">
      <c r="B245" s="119">
        <v>233</v>
      </c>
      <c r="C245" s="99" t="s">
        <v>783</v>
      </c>
      <c r="D245" s="3" t="s">
        <v>678</v>
      </c>
      <c r="E245" s="105" t="s">
        <v>197</v>
      </c>
      <c r="F245" s="3" t="s">
        <v>936</v>
      </c>
      <c r="G245" s="3" t="s">
        <v>937</v>
      </c>
      <c r="I245" s="112"/>
    </row>
    <row r="246" spans="2:9" ht="150" x14ac:dyDescent="0.25">
      <c r="B246" s="119">
        <v>234</v>
      </c>
      <c r="C246" s="99" t="s">
        <v>783</v>
      </c>
      <c r="D246" s="3" t="s">
        <v>789</v>
      </c>
      <c r="E246" s="105" t="s">
        <v>479</v>
      </c>
      <c r="F246" s="99" t="s">
        <v>779</v>
      </c>
      <c r="G246" s="99" t="s">
        <v>912</v>
      </c>
    </row>
    <row r="247" spans="2:9" ht="150" x14ac:dyDescent="0.25">
      <c r="B247" s="119">
        <v>235</v>
      </c>
      <c r="C247" s="99" t="s">
        <v>783</v>
      </c>
      <c r="D247" s="3" t="s">
        <v>758</v>
      </c>
      <c r="E247" s="105" t="s">
        <v>311</v>
      </c>
      <c r="F247" s="99" t="s">
        <v>781</v>
      </c>
      <c r="G247" s="99" t="s">
        <v>913</v>
      </c>
    </row>
    <row r="248" spans="2:9" ht="150" x14ac:dyDescent="0.25">
      <c r="B248" s="119">
        <v>236</v>
      </c>
      <c r="C248" s="99" t="s">
        <v>783</v>
      </c>
      <c r="D248" s="3" t="s">
        <v>759</v>
      </c>
      <c r="E248" s="105" t="s">
        <v>313</v>
      </c>
      <c r="F248" s="99" t="s">
        <v>780</v>
      </c>
      <c r="G248" s="99" t="s">
        <v>912</v>
      </c>
    </row>
    <row r="249" spans="2:9" ht="150" x14ac:dyDescent="0.25">
      <c r="B249" s="119">
        <v>237</v>
      </c>
      <c r="C249" s="99" t="s">
        <v>783</v>
      </c>
      <c r="D249" s="3" t="s">
        <v>760</v>
      </c>
      <c r="E249" s="105" t="s">
        <v>315</v>
      </c>
      <c r="F249" s="99" t="s">
        <v>780</v>
      </c>
      <c r="G249" s="99" t="s">
        <v>912</v>
      </c>
    </row>
    <row r="250" spans="2:9" ht="150" x14ac:dyDescent="0.25">
      <c r="B250" s="119">
        <v>238</v>
      </c>
      <c r="C250" s="99" t="s">
        <v>783</v>
      </c>
      <c r="D250" s="3" t="s">
        <v>761</v>
      </c>
      <c r="E250" s="105" t="s">
        <v>317</v>
      </c>
      <c r="F250" s="99" t="s">
        <v>782</v>
      </c>
      <c r="G250" s="99" t="s">
        <v>912</v>
      </c>
    </row>
    <row r="251" spans="2:9" ht="150" x14ac:dyDescent="0.25">
      <c r="B251" s="119">
        <v>239</v>
      </c>
      <c r="C251" s="99" t="s">
        <v>783</v>
      </c>
      <c r="D251" s="3" t="s">
        <v>923</v>
      </c>
      <c r="E251" s="105" t="s">
        <v>319</v>
      </c>
      <c r="F251" s="99" t="s">
        <v>780</v>
      </c>
      <c r="G251" s="99" t="s">
        <v>912</v>
      </c>
    </row>
    <row r="252" spans="2:9" ht="150" x14ac:dyDescent="0.25">
      <c r="B252" s="119">
        <v>240</v>
      </c>
      <c r="C252" s="99" t="s">
        <v>783</v>
      </c>
      <c r="D252" s="3" t="s">
        <v>924</v>
      </c>
      <c r="E252" s="105" t="s">
        <v>321</v>
      </c>
      <c r="F252" s="99" t="s">
        <v>782</v>
      </c>
      <c r="G252" s="99" t="s">
        <v>912</v>
      </c>
    </row>
    <row r="253" spans="2:9" ht="150" x14ac:dyDescent="0.25">
      <c r="B253" s="119">
        <v>241</v>
      </c>
      <c r="C253" s="99" t="s">
        <v>783</v>
      </c>
      <c r="D253" s="3" t="s">
        <v>925</v>
      </c>
      <c r="E253" s="105" t="s">
        <v>323</v>
      </c>
      <c r="F253" s="99" t="s">
        <v>782</v>
      </c>
      <c r="G253" s="99" t="s">
        <v>914</v>
      </c>
    </row>
    <row r="254" spans="2:9" ht="345" x14ac:dyDescent="0.25">
      <c r="B254" s="119">
        <v>242</v>
      </c>
      <c r="C254" s="99" t="s">
        <v>783</v>
      </c>
      <c r="D254" s="99" t="s">
        <v>926</v>
      </c>
      <c r="E254" s="105" t="s">
        <v>341</v>
      </c>
      <c r="F254" s="99" t="s">
        <v>927</v>
      </c>
      <c r="G254" s="99" t="s">
        <v>915</v>
      </c>
    </row>
    <row r="255" spans="2:9" ht="150" x14ac:dyDescent="0.25">
      <c r="B255" s="119">
        <v>243</v>
      </c>
      <c r="C255" s="99" t="s">
        <v>783</v>
      </c>
      <c r="D255" s="3" t="s">
        <v>786</v>
      </c>
      <c r="E255" s="105" t="s">
        <v>459</v>
      </c>
      <c r="F255" s="99" t="s">
        <v>780</v>
      </c>
      <c r="G255" s="99" t="s">
        <v>912</v>
      </c>
    </row>
    <row r="256" spans="2:9" ht="150" x14ac:dyDescent="0.25">
      <c r="B256" s="119">
        <v>244</v>
      </c>
      <c r="C256" s="99" t="s">
        <v>783</v>
      </c>
      <c r="D256" s="3" t="s">
        <v>762</v>
      </c>
      <c r="E256" s="105" t="s">
        <v>461</v>
      </c>
      <c r="F256" s="99" t="s">
        <v>782</v>
      </c>
      <c r="G256" s="99" t="s">
        <v>916</v>
      </c>
    </row>
    <row r="257" spans="2:7" ht="165" x14ac:dyDescent="0.25">
      <c r="B257" s="119">
        <v>245</v>
      </c>
      <c r="C257" s="99" t="s">
        <v>783</v>
      </c>
      <c r="D257" s="3" t="s">
        <v>763</v>
      </c>
      <c r="E257" s="105" t="s">
        <v>463</v>
      </c>
      <c r="F257" s="99" t="s">
        <v>782</v>
      </c>
      <c r="G257" s="99" t="s">
        <v>917</v>
      </c>
    </row>
    <row r="258" spans="2:7" ht="105" x14ac:dyDescent="0.25">
      <c r="B258" s="119">
        <v>246</v>
      </c>
      <c r="C258" s="99" t="s">
        <v>783</v>
      </c>
      <c r="D258" s="3" t="s">
        <v>764</v>
      </c>
      <c r="E258" s="105" t="s">
        <v>465</v>
      </c>
      <c r="F258" s="99" t="s">
        <v>782</v>
      </c>
      <c r="G258" s="99" t="s">
        <v>918</v>
      </c>
    </row>
    <row r="259" spans="2:7" ht="150" x14ac:dyDescent="0.25">
      <c r="B259" s="119">
        <v>247</v>
      </c>
      <c r="C259" s="99" t="s">
        <v>783</v>
      </c>
      <c r="D259" s="3" t="s">
        <v>765</v>
      </c>
      <c r="E259" s="105" t="s">
        <v>467</v>
      </c>
      <c r="F259" s="99" t="s">
        <v>782</v>
      </c>
      <c r="G259" s="99" t="s">
        <v>919</v>
      </c>
    </row>
    <row r="260" spans="2:7" ht="150" x14ac:dyDescent="0.25">
      <c r="B260" s="119">
        <v>248</v>
      </c>
      <c r="C260" s="99" t="s">
        <v>783</v>
      </c>
      <c r="D260" s="3" t="s">
        <v>928</v>
      </c>
      <c r="E260" s="105" t="s">
        <v>469</v>
      </c>
      <c r="F260" s="99" t="s">
        <v>782</v>
      </c>
      <c r="G260" s="99" t="s">
        <v>912</v>
      </c>
    </row>
    <row r="261" spans="2:7" ht="105" x14ac:dyDescent="0.25">
      <c r="B261" s="119">
        <v>249</v>
      </c>
      <c r="C261" s="99" t="s">
        <v>783</v>
      </c>
      <c r="D261" s="3" t="s">
        <v>766</v>
      </c>
      <c r="E261" s="105" t="s">
        <v>471</v>
      </c>
      <c r="F261" s="99" t="s">
        <v>782</v>
      </c>
      <c r="G261" s="99" t="s">
        <v>920</v>
      </c>
    </row>
    <row r="262" spans="2:7" ht="150" x14ac:dyDescent="0.25">
      <c r="B262" s="119">
        <v>250</v>
      </c>
      <c r="C262" s="99" t="s">
        <v>783</v>
      </c>
      <c r="D262" s="3" t="s">
        <v>929</v>
      </c>
      <c r="E262" s="105" t="s">
        <v>475</v>
      </c>
      <c r="F262" s="99" t="s">
        <v>782</v>
      </c>
      <c r="G262" s="99" t="s">
        <v>921</v>
      </c>
    </row>
    <row r="263" spans="2:7" ht="150" x14ac:dyDescent="0.25">
      <c r="B263" s="119">
        <v>251</v>
      </c>
      <c r="C263" s="99" t="s">
        <v>783</v>
      </c>
      <c r="D263" s="3" t="s">
        <v>767</v>
      </c>
      <c r="E263" s="105" t="s">
        <v>477</v>
      </c>
      <c r="F263" s="99" t="s">
        <v>782</v>
      </c>
      <c r="G263" s="99" t="s">
        <v>912</v>
      </c>
    </row>
    <row r="264" spans="2:7" ht="150" x14ac:dyDescent="0.25">
      <c r="B264" s="119">
        <v>252</v>
      </c>
      <c r="C264" s="99" t="s">
        <v>783</v>
      </c>
      <c r="D264" s="99" t="s">
        <v>768</v>
      </c>
      <c r="E264" s="105" t="s">
        <v>491</v>
      </c>
      <c r="F264" s="99" t="s">
        <v>784</v>
      </c>
      <c r="G264" s="99" t="s">
        <v>922</v>
      </c>
    </row>
    <row r="265" spans="2:7" s="109" customFormat="1" ht="18.75" customHeight="1" x14ac:dyDescent="0.25">
      <c r="B265" s="123" t="s">
        <v>930</v>
      </c>
      <c r="C265" s="123"/>
      <c r="D265" s="123"/>
      <c r="E265" s="123"/>
      <c r="F265" s="123"/>
      <c r="G265" s="123"/>
    </row>
    <row r="266" spans="2:7" s="111" customFormat="1" ht="18.75" customHeight="1" x14ac:dyDescent="0.25">
      <c r="B266" s="124" t="s">
        <v>934</v>
      </c>
      <c r="C266" s="124"/>
      <c r="D266" s="124"/>
      <c r="E266" s="124"/>
      <c r="F266" s="124"/>
      <c r="G266" s="124"/>
    </row>
  </sheetData>
  <autoFilter ref="B3:G267" xr:uid="{00000000-0009-0000-0000-000000000000}"/>
  <mergeCells count="11">
    <mergeCell ref="B266:G266"/>
    <mergeCell ref="B2:G2"/>
    <mergeCell ref="B265:G265"/>
    <mergeCell ref="B67:G67"/>
    <mergeCell ref="B91:G91"/>
    <mergeCell ref="B51:G51"/>
    <mergeCell ref="B23:G23"/>
    <mergeCell ref="B6:G6"/>
    <mergeCell ref="B8:G8"/>
    <mergeCell ref="B13:G13"/>
    <mergeCell ref="B32:G32"/>
  </mergeCells>
  <phoneticPr fontId="15" type="noConversion"/>
  <conditionalFormatting sqref="E267:E1048576 E52:E66 E24:E31 E9:E12 E1 E14:E22 E33:E50 E68:E90 E92:E264 E3:E5 E7">
    <cfRule type="duplicateValues" dxfId="12" priority="35"/>
  </conditionalFormatting>
  <pageMargins left="0.11811023622047245" right="0.11811023622047245" top="0.15748031496062992" bottom="0.15748031496062992" header="0.31496062992125984" footer="0.31496062992125984"/>
  <pageSetup paperSize="9" scale="54" fitToHeight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BA7E7C-E751-4B09-9ACF-52938E51774B}">
  <dimension ref="A1"/>
  <sheetViews>
    <sheetView topLeftCell="A19"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1">
    <pageSetUpPr fitToPage="1"/>
  </sheetPr>
  <dimension ref="B2:N299"/>
  <sheetViews>
    <sheetView zoomScale="85" zoomScaleNormal="85" workbookViewId="0">
      <pane ySplit="3" topLeftCell="A284" activePane="bottomLeft" state="frozen"/>
      <selection pane="bottomLeft" activeCell="J292" sqref="J292"/>
    </sheetView>
  </sheetViews>
  <sheetFormatPr defaultColWidth="9.140625" defaultRowHeight="15" x14ac:dyDescent="0.25"/>
  <cols>
    <col min="1" max="1" width="4.28515625" customWidth="1"/>
    <col min="2" max="2" width="9.140625" style="9"/>
    <col min="3" max="3" width="19.140625" customWidth="1"/>
    <col min="4" max="4" width="92.42578125" customWidth="1"/>
    <col min="5" max="5" width="24.85546875" customWidth="1"/>
    <col min="6" max="6" width="15.28515625" customWidth="1"/>
    <col min="7" max="7" width="23" customWidth="1"/>
    <col min="8" max="8" width="92.5703125" hidden="1" customWidth="1"/>
    <col min="9" max="9" width="23.140625" customWidth="1"/>
    <col min="10" max="10" width="21.5703125" style="17" customWidth="1"/>
    <col min="11" max="11" width="20.7109375" style="17" customWidth="1"/>
    <col min="12" max="12" width="18.28515625" style="78" customWidth="1"/>
    <col min="14" max="14" width="18.5703125" style="17" customWidth="1"/>
  </cols>
  <sheetData>
    <row r="2" spans="2:14" ht="30" customHeight="1" x14ac:dyDescent="0.25">
      <c r="B2" s="127" t="s">
        <v>562</v>
      </c>
      <c r="C2" s="127"/>
      <c r="D2" s="127"/>
      <c r="E2" s="127"/>
      <c r="F2" s="127"/>
      <c r="G2" s="127"/>
      <c r="H2" s="127"/>
      <c r="I2" s="127"/>
      <c r="J2" s="127"/>
      <c r="K2" s="127"/>
      <c r="L2" s="127"/>
    </row>
    <row r="3" spans="2:14" ht="105" customHeight="1" x14ac:dyDescent="0.25">
      <c r="B3" s="6" t="s">
        <v>0</v>
      </c>
      <c r="C3" s="7" t="s">
        <v>1</v>
      </c>
      <c r="D3" s="7" t="s">
        <v>563</v>
      </c>
      <c r="E3" s="7" t="s">
        <v>564</v>
      </c>
      <c r="F3" s="1" t="s">
        <v>565</v>
      </c>
      <c r="G3" s="8" t="s">
        <v>570</v>
      </c>
      <c r="H3" s="2" t="s">
        <v>526</v>
      </c>
      <c r="I3" s="7" t="s">
        <v>534</v>
      </c>
      <c r="J3" s="4" t="s">
        <v>566</v>
      </c>
      <c r="K3" s="5" t="s">
        <v>567</v>
      </c>
      <c r="L3" s="88" t="s">
        <v>587</v>
      </c>
    </row>
    <row r="4" spans="2:14" ht="15.75" thickBot="1" x14ac:dyDescent="0.3">
      <c r="B4" s="19"/>
      <c r="C4" s="20"/>
      <c r="D4" s="20"/>
      <c r="E4" s="20"/>
      <c r="F4" s="27"/>
      <c r="G4" s="21"/>
      <c r="H4" s="28"/>
      <c r="I4" s="20"/>
      <c r="J4" s="22"/>
      <c r="K4" s="22"/>
      <c r="L4" s="79"/>
    </row>
    <row r="5" spans="2:14" ht="36" customHeight="1" thickBot="1" x14ac:dyDescent="0.3">
      <c r="B5" s="33">
        <v>1</v>
      </c>
      <c r="C5" s="34" t="s">
        <v>77</v>
      </c>
      <c r="D5" s="34" t="s">
        <v>571</v>
      </c>
      <c r="E5" s="34" t="s">
        <v>76</v>
      </c>
      <c r="F5" s="34" t="s">
        <v>530</v>
      </c>
      <c r="G5" s="35">
        <v>3661000</v>
      </c>
      <c r="H5" s="36"/>
      <c r="I5" s="37">
        <v>441000</v>
      </c>
      <c r="J5" s="37">
        <f>G5</f>
        <v>3661000</v>
      </c>
      <c r="K5" s="37">
        <f>J5-(J5*10/100)</f>
        <v>3294900</v>
      </c>
      <c r="L5" s="80">
        <f>K5-(K5*8/100*11)</f>
        <v>395388</v>
      </c>
    </row>
    <row r="6" spans="2:14" s="23" customFormat="1" ht="18.75" customHeight="1" thickBot="1" x14ac:dyDescent="0.3">
      <c r="B6" s="130" t="s">
        <v>575</v>
      </c>
      <c r="C6" s="131"/>
      <c r="D6" s="132"/>
      <c r="E6" s="29"/>
      <c r="F6" s="29"/>
      <c r="G6" s="30">
        <f>G5</f>
        <v>3661000</v>
      </c>
      <c r="H6" s="31"/>
      <c r="I6" s="32">
        <f>I5</f>
        <v>441000</v>
      </c>
      <c r="J6" s="32">
        <f t="shared" ref="J6:L6" si="0">J5</f>
        <v>3661000</v>
      </c>
      <c r="K6" s="32">
        <f t="shared" si="0"/>
        <v>3294900</v>
      </c>
      <c r="L6" s="81">
        <f t="shared" si="0"/>
        <v>395388</v>
      </c>
      <c r="N6" s="100"/>
    </row>
    <row r="7" spans="2:14" ht="105.75" thickBot="1" x14ac:dyDescent="0.3">
      <c r="B7" s="33">
        <v>2</v>
      </c>
      <c r="C7" s="34" t="s">
        <v>79</v>
      </c>
      <c r="D7" s="34" t="s">
        <v>78</v>
      </c>
      <c r="E7" s="38" t="s">
        <v>547</v>
      </c>
      <c r="F7" s="34" t="s">
        <v>530</v>
      </c>
      <c r="G7" s="39">
        <v>43421250</v>
      </c>
      <c r="H7" s="36"/>
      <c r="I7" s="37">
        <v>42952497</v>
      </c>
      <c r="J7" s="37">
        <f>G7</f>
        <v>43421250</v>
      </c>
      <c r="K7" s="37">
        <f t="shared" ref="K7:K73" si="1">J7-(J7*10/100)</f>
        <v>39079125</v>
      </c>
      <c r="L7" s="80">
        <f>K7-(K7*8/100*11)</f>
        <v>4689495</v>
      </c>
    </row>
    <row r="8" spans="2:14" s="23" customFormat="1" ht="18.75" customHeight="1" thickBot="1" x14ac:dyDescent="0.3">
      <c r="B8" s="133" t="s">
        <v>576</v>
      </c>
      <c r="C8" s="134"/>
      <c r="D8" s="135"/>
      <c r="E8" s="41"/>
      <c r="F8" s="41"/>
      <c r="G8" s="42">
        <f>G7</f>
        <v>43421250</v>
      </c>
      <c r="H8" s="43"/>
      <c r="I8" s="44">
        <f>I7</f>
        <v>42952497</v>
      </c>
      <c r="J8" s="44">
        <f t="shared" ref="J8" si="2">J7</f>
        <v>43421250</v>
      </c>
      <c r="K8" s="44">
        <f t="shared" ref="K8" si="3">K7</f>
        <v>39079125</v>
      </c>
      <c r="L8" s="82">
        <f t="shared" ref="L8" si="4">L7</f>
        <v>4689495</v>
      </c>
      <c r="N8" s="100"/>
    </row>
    <row r="9" spans="2:14" ht="60" x14ac:dyDescent="0.25">
      <c r="B9" s="45">
        <v>3</v>
      </c>
      <c r="C9" s="46" t="s">
        <v>7</v>
      </c>
      <c r="D9" s="46" t="s">
        <v>6</v>
      </c>
      <c r="E9" s="46" t="s">
        <v>5</v>
      </c>
      <c r="F9" s="46" t="s">
        <v>530</v>
      </c>
      <c r="G9" s="47">
        <v>307600</v>
      </c>
      <c r="H9" s="48"/>
      <c r="I9" s="49">
        <v>466521</v>
      </c>
      <c r="J9" s="69">
        <f>I9</f>
        <v>466521</v>
      </c>
      <c r="K9" s="49">
        <f t="shared" si="1"/>
        <v>419868.9</v>
      </c>
      <c r="L9" s="83">
        <f t="shared" ref="L9:L12" si="5">K9-(K9*8/100*11)</f>
        <v>50384.267999999982</v>
      </c>
    </row>
    <row r="10" spans="2:14" ht="60" x14ac:dyDescent="0.25">
      <c r="B10" s="50">
        <v>4</v>
      </c>
      <c r="C10" s="10" t="s">
        <v>7</v>
      </c>
      <c r="D10" s="10" t="s">
        <v>9</v>
      </c>
      <c r="E10" s="10" t="s">
        <v>518</v>
      </c>
      <c r="F10" s="10" t="s">
        <v>530</v>
      </c>
      <c r="G10" s="13">
        <v>295600</v>
      </c>
      <c r="H10" s="11"/>
      <c r="I10" s="12">
        <v>451793</v>
      </c>
      <c r="J10" s="12">
        <f t="shared" ref="J10:J12" si="6">I10</f>
        <v>451793</v>
      </c>
      <c r="K10" s="12">
        <f t="shared" si="1"/>
        <v>406613.7</v>
      </c>
      <c r="L10" s="84">
        <f t="shared" si="5"/>
        <v>48793.643999999971</v>
      </c>
    </row>
    <row r="11" spans="2:14" ht="75" x14ac:dyDescent="0.25">
      <c r="B11" s="50">
        <v>5</v>
      </c>
      <c r="C11" s="10" t="s">
        <v>7</v>
      </c>
      <c r="D11" s="10" t="s">
        <v>23</v>
      </c>
      <c r="E11" s="10" t="s">
        <v>540</v>
      </c>
      <c r="F11" s="10" t="s">
        <v>530</v>
      </c>
      <c r="G11" s="13">
        <v>414200</v>
      </c>
      <c r="H11" s="11"/>
      <c r="I11" s="12">
        <v>645852</v>
      </c>
      <c r="J11" s="12">
        <f t="shared" si="6"/>
        <v>645852</v>
      </c>
      <c r="K11" s="12">
        <f t="shared" si="1"/>
        <v>581266.80000000005</v>
      </c>
      <c r="L11" s="84">
        <f t="shared" si="5"/>
        <v>69752.016000000003</v>
      </c>
    </row>
    <row r="12" spans="2:14" ht="75.75" thickBot="1" x14ac:dyDescent="0.3">
      <c r="B12" s="57">
        <v>6</v>
      </c>
      <c r="C12" s="14" t="s">
        <v>7</v>
      </c>
      <c r="D12" s="14" t="s">
        <v>26</v>
      </c>
      <c r="E12" s="14" t="s">
        <v>25</v>
      </c>
      <c r="F12" s="14" t="s">
        <v>530</v>
      </c>
      <c r="G12" s="15">
        <v>322900</v>
      </c>
      <c r="H12" s="24"/>
      <c r="I12" s="18">
        <v>521100</v>
      </c>
      <c r="J12" s="40">
        <f t="shared" si="6"/>
        <v>521100</v>
      </c>
      <c r="K12" s="18">
        <f t="shared" si="1"/>
        <v>468990</v>
      </c>
      <c r="L12" s="85">
        <f t="shared" si="5"/>
        <v>56278.800000000047</v>
      </c>
    </row>
    <row r="13" spans="2:14" s="23" customFormat="1" ht="18.75" customHeight="1" thickBot="1" x14ac:dyDescent="0.3">
      <c r="B13" s="136" t="s">
        <v>577</v>
      </c>
      <c r="C13" s="137"/>
      <c r="D13" s="137"/>
      <c r="E13" s="25"/>
      <c r="F13" s="25"/>
      <c r="G13" s="26">
        <f>SUM(G9:G12)</f>
        <v>1340300</v>
      </c>
      <c r="H13" s="26">
        <f t="shared" ref="H13:L13" si="7">SUM(H9:H12)</f>
        <v>0</v>
      </c>
      <c r="I13" s="26">
        <f>SUM(I9:I12)</f>
        <v>2085266</v>
      </c>
      <c r="J13" s="26">
        <f>SUM(J9:J12)</f>
        <v>2085266</v>
      </c>
      <c r="K13" s="26">
        <f>SUM(K9:K12)</f>
        <v>1876739.4000000001</v>
      </c>
      <c r="L13" s="65">
        <f t="shared" si="7"/>
        <v>225208.728</v>
      </c>
      <c r="N13" s="100"/>
    </row>
    <row r="14" spans="2:14" ht="60" x14ac:dyDescent="0.25">
      <c r="B14" s="71">
        <v>7</v>
      </c>
      <c r="C14" s="63" t="s">
        <v>4</v>
      </c>
      <c r="D14" s="63" t="s">
        <v>8</v>
      </c>
      <c r="E14" s="63" t="s">
        <v>557</v>
      </c>
      <c r="F14" s="63" t="s">
        <v>530</v>
      </c>
      <c r="G14" s="64">
        <v>1808000</v>
      </c>
      <c r="H14" s="77"/>
      <c r="I14" s="56">
        <v>3854946</v>
      </c>
      <c r="J14" s="40">
        <f>I14</f>
        <v>3854946</v>
      </c>
      <c r="K14" s="56">
        <f t="shared" si="1"/>
        <v>3469451.4</v>
      </c>
      <c r="L14" s="86">
        <f t="shared" ref="L14:L23" si="8">K14-(K14*8/100*11)</f>
        <v>416334.16800000006</v>
      </c>
    </row>
    <row r="15" spans="2:14" ht="45" x14ac:dyDescent="0.25">
      <c r="B15" s="50">
        <v>8</v>
      </c>
      <c r="C15" s="10" t="s">
        <v>4</v>
      </c>
      <c r="D15" s="10" t="s">
        <v>10</v>
      </c>
      <c r="E15" s="10" t="s">
        <v>535</v>
      </c>
      <c r="F15" s="10" t="s">
        <v>530</v>
      </c>
      <c r="G15" s="13">
        <v>3284000</v>
      </c>
      <c r="H15" s="11"/>
      <c r="I15" s="12">
        <v>6694461</v>
      </c>
      <c r="J15" s="12">
        <f t="shared" ref="J15:J23" si="9">I15</f>
        <v>6694461</v>
      </c>
      <c r="K15" s="12">
        <f t="shared" si="1"/>
        <v>6025014.9000000004</v>
      </c>
      <c r="L15" s="84">
        <f t="shared" si="8"/>
        <v>723001.78799999971</v>
      </c>
    </row>
    <row r="16" spans="2:14" ht="45" x14ac:dyDescent="0.25">
      <c r="B16" s="50">
        <v>9</v>
      </c>
      <c r="C16" s="10" t="s">
        <v>4</v>
      </c>
      <c r="D16" s="10" t="s">
        <v>14</v>
      </c>
      <c r="E16" s="99" t="s">
        <v>588</v>
      </c>
      <c r="F16" s="10" t="s">
        <v>530</v>
      </c>
      <c r="G16" s="13">
        <v>2932000</v>
      </c>
      <c r="H16" s="11"/>
      <c r="I16" s="12">
        <v>846047</v>
      </c>
      <c r="J16" s="12">
        <f t="shared" si="9"/>
        <v>846047</v>
      </c>
      <c r="K16" s="12">
        <f t="shared" si="1"/>
        <v>761442.3</v>
      </c>
      <c r="L16" s="84">
        <f t="shared" si="8"/>
        <v>91373.076000000001</v>
      </c>
    </row>
    <row r="17" spans="2:14" ht="45" x14ac:dyDescent="0.25">
      <c r="B17" s="50">
        <v>10</v>
      </c>
      <c r="C17" s="10" t="s">
        <v>4</v>
      </c>
      <c r="D17" s="10" t="s">
        <v>17</v>
      </c>
      <c r="E17" s="10" t="s">
        <v>536</v>
      </c>
      <c r="F17" s="10" t="s">
        <v>530</v>
      </c>
      <c r="G17" s="13">
        <v>2667000</v>
      </c>
      <c r="H17" s="11"/>
      <c r="I17" s="12">
        <v>5516198</v>
      </c>
      <c r="J17" s="12">
        <f t="shared" si="9"/>
        <v>5516198</v>
      </c>
      <c r="K17" s="12">
        <f t="shared" si="1"/>
        <v>4964578.2</v>
      </c>
      <c r="L17" s="84">
        <f t="shared" si="8"/>
        <v>595749.38400000054</v>
      </c>
    </row>
    <row r="18" spans="2:14" ht="45" x14ac:dyDescent="0.25">
      <c r="B18" s="50">
        <v>11</v>
      </c>
      <c r="C18" s="10" t="s">
        <v>4</v>
      </c>
      <c r="D18" s="10" t="s">
        <v>19</v>
      </c>
      <c r="E18" s="10" t="s">
        <v>538</v>
      </c>
      <c r="F18" s="10" t="s">
        <v>530</v>
      </c>
      <c r="G18" s="13">
        <v>4066000</v>
      </c>
      <c r="H18" s="11"/>
      <c r="I18" s="12">
        <v>8032172</v>
      </c>
      <c r="J18" s="12">
        <f t="shared" si="9"/>
        <v>8032172</v>
      </c>
      <c r="K18" s="12">
        <f t="shared" si="1"/>
        <v>7228954.7999999998</v>
      </c>
      <c r="L18" s="84">
        <f t="shared" si="8"/>
        <v>867474.57600000035</v>
      </c>
    </row>
    <row r="19" spans="2:14" ht="45" x14ac:dyDescent="0.25">
      <c r="B19" s="50">
        <v>12</v>
      </c>
      <c r="C19" s="10" t="s">
        <v>4</v>
      </c>
      <c r="D19" s="10" t="s">
        <v>22</v>
      </c>
      <c r="E19" s="10" t="s">
        <v>539</v>
      </c>
      <c r="F19" s="10" t="s">
        <v>530</v>
      </c>
      <c r="G19" s="13">
        <v>2915000</v>
      </c>
      <c r="H19" s="11"/>
      <c r="I19" s="12">
        <v>5890550</v>
      </c>
      <c r="J19" s="12">
        <f t="shared" si="9"/>
        <v>5890550</v>
      </c>
      <c r="K19" s="12">
        <f t="shared" si="1"/>
        <v>5301495</v>
      </c>
      <c r="L19" s="84">
        <f t="shared" si="8"/>
        <v>636179.40000000037</v>
      </c>
    </row>
    <row r="20" spans="2:14" s="96" customFormat="1" ht="45" x14ac:dyDescent="0.25">
      <c r="B20" s="90">
        <v>13</v>
      </c>
      <c r="C20" s="91" t="s">
        <v>4</v>
      </c>
      <c r="D20" s="91" t="s">
        <v>10</v>
      </c>
      <c r="E20" s="91" t="s">
        <v>27</v>
      </c>
      <c r="F20" s="91" t="s">
        <v>530</v>
      </c>
      <c r="G20" s="92">
        <v>2374000</v>
      </c>
      <c r="H20" s="93"/>
      <c r="I20" s="94">
        <v>4954357</v>
      </c>
      <c r="J20" s="94">
        <f t="shared" si="9"/>
        <v>4954357</v>
      </c>
      <c r="K20" s="94">
        <f t="shared" si="1"/>
        <v>4458921.3</v>
      </c>
      <c r="L20" s="95">
        <f t="shared" si="8"/>
        <v>535070.55600000033</v>
      </c>
      <c r="N20" s="101">
        <f>J20</f>
        <v>4954357</v>
      </c>
    </row>
    <row r="21" spans="2:14" ht="54.75" customHeight="1" x14ac:dyDescent="0.25">
      <c r="B21" s="50">
        <v>14</v>
      </c>
      <c r="C21" s="10" t="s">
        <v>4</v>
      </c>
      <c r="D21" s="10" t="s">
        <v>3</v>
      </c>
      <c r="E21" s="10" t="s">
        <v>2</v>
      </c>
      <c r="F21" s="10" t="s">
        <v>523</v>
      </c>
      <c r="G21" s="13">
        <v>2389000</v>
      </c>
      <c r="H21" s="10" t="s">
        <v>533</v>
      </c>
      <c r="I21" s="12">
        <v>5023612</v>
      </c>
      <c r="J21" s="12">
        <f t="shared" si="9"/>
        <v>5023612</v>
      </c>
      <c r="K21" s="12">
        <f t="shared" si="1"/>
        <v>4521250.8</v>
      </c>
      <c r="L21" s="84">
        <f t="shared" si="8"/>
        <v>542550.0959999999</v>
      </c>
    </row>
    <row r="22" spans="2:14" ht="51" customHeight="1" x14ac:dyDescent="0.25">
      <c r="B22" s="50">
        <v>15</v>
      </c>
      <c r="C22" s="10" t="s">
        <v>4</v>
      </c>
      <c r="D22" s="10" t="s">
        <v>24</v>
      </c>
      <c r="E22" s="10" t="s">
        <v>541</v>
      </c>
      <c r="F22" s="10" t="s">
        <v>532</v>
      </c>
      <c r="G22" s="13">
        <v>3231000</v>
      </c>
      <c r="H22" s="10" t="s">
        <v>533</v>
      </c>
      <c r="I22" s="12">
        <v>6657591</v>
      </c>
      <c r="J22" s="12">
        <f t="shared" si="9"/>
        <v>6657591</v>
      </c>
      <c r="K22" s="12">
        <f t="shared" si="1"/>
        <v>5991831.9000000004</v>
      </c>
      <c r="L22" s="84">
        <f t="shared" si="8"/>
        <v>719019.82799999975</v>
      </c>
    </row>
    <row r="23" spans="2:14" ht="50.25" customHeight="1" thickBot="1" x14ac:dyDescent="0.3">
      <c r="B23" s="57">
        <v>16</v>
      </c>
      <c r="C23" s="14" t="s">
        <v>4</v>
      </c>
      <c r="D23" s="14" t="s">
        <v>28</v>
      </c>
      <c r="E23" s="14" t="s">
        <v>542</v>
      </c>
      <c r="F23" s="14" t="s">
        <v>523</v>
      </c>
      <c r="G23" s="15">
        <v>1882000</v>
      </c>
      <c r="H23" s="14" t="s">
        <v>533</v>
      </c>
      <c r="I23" s="18">
        <v>4045419</v>
      </c>
      <c r="J23" s="56">
        <f t="shared" si="9"/>
        <v>4045419</v>
      </c>
      <c r="K23" s="18">
        <f t="shared" si="1"/>
        <v>3640877.1</v>
      </c>
      <c r="L23" s="85">
        <f t="shared" si="8"/>
        <v>436905.25199999986</v>
      </c>
    </row>
    <row r="24" spans="2:14" ht="15.75" customHeight="1" thickBot="1" x14ac:dyDescent="0.3">
      <c r="B24" s="140" t="s">
        <v>573</v>
      </c>
      <c r="C24" s="141"/>
      <c r="D24" s="142"/>
      <c r="E24" s="46"/>
      <c r="F24" s="46"/>
      <c r="G24" s="47">
        <f>SUM(G14:G20)</f>
        <v>20046000</v>
      </c>
      <c r="H24" s="47">
        <f t="shared" ref="H24:L24" si="10">SUM(H14:H20)</f>
        <v>0</v>
      </c>
      <c r="I24" s="47">
        <f>SUM(I14:I20)</f>
        <v>35788731</v>
      </c>
      <c r="J24" s="47">
        <f>SUM(J14:J20)</f>
        <v>35788731</v>
      </c>
      <c r="K24" s="47">
        <f>SUM(K14:K20)</f>
        <v>32209857.900000002</v>
      </c>
      <c r="L24" s="58">
        <f t="shared" si="10"/>
        <v>3865182.9480000013</v>
      </c>
    </row>
    <row r="25" spans="2:14" ht="15.75" customHeight="1" x14ac:dyDescent="0.25">
      <c r="B25" s="140" t="s">
        <v>574</v>
      </c>
      <c r="C25" s="141"/>
      <c r="D25" s="142"/>
      <c r="E25" s="10"/>
      <c r="F25" s="10"/>
      <c r="G25" s="13">
        <f>G21+G22+G23</f>
        <v>7502000</v>
      </c>
      <c r="H25" s="13" t="e">
        <f t="shared" ref="H25" si="11">H21+H22+H23</f>
        <v>#VALUE!</v>
      </c>
      <c r="I25" s="13">
        <f>I21+I22+I23</f>
        <v>15726622</v>
      </c>
      <c r="J25" s="13">
        <f>J21+J22+J23</f>
        <v>15726622</v>
      </c>
      <c r="K25" s="13">
        <f>K21+K22+K23</f>
        <v>14153959.799999999</v>
      </c>
      <c r="L25" s="59">
        <f>L21+L22+L23</f>
        <v>1698475.1759999995</v>
      </c>
    </row>
    <row r="26" spans="2:14" s="23" customFormat="1" ht="18.75" customHeight="1" thickBot="1" x14ac:dyDescent="0.3">
      <c r="B26" s="138" t="s">
        <v>578</v>
      </c>
      <c r="C26" s="139"/>
      <c r="D26" s="139"/>
      <c r="E26" s="60"/>
      <c r="F26" s="60"/>
      <c r="G26" s="61">
        <f>G24+G25</f>
        <v>27548000</v>
      </c>
      <c r="H26" s="61" t="e">
        <f t="shared" ref="H26:L26" si="12">H24+H25</f>
        <v>#VALUE!</v>
      </c>
      <c r="I26" s="61">
        <f>I24+I25</f>
        <v>51515353</v>
      </c>
      <c r="J26" s="61">
        <f>J24+J25</f>
        <v>51515353</v>
      </c>
      <c r="K26" s="61">
        <f>K24+K25</f>
        <v>46363817.700000003</v>
      </c>
      <c r="L26" s="62">
        <f t="shared" si="12"/>
        <v>5563658.1240000008</v>
      </c>
      <c r="N26" s="100"/>
    </row>
    <row r="27" spans="2:14" ht="75" x14ac:dyDescent="0.25">
      <c r="B27" s="45">
        <v>17</v>
      </c>
      <c r="C27" s="46" t="s">
        <v>62</v>
      </c>
      <c r="D27" s="46" t="s">
        <v>61</v>
      </c>
      <c r="E27" s="46" t="s">
        <v>60</v>
      </c>
      <c r="F27" s="46" t="s">
        <v>530</v>
      </c>
      <c r="G27" s="47">
        <v>972000</v>
      </c>
      <c r="H27" s="48"/>
      <c r="I27" s="49">
        <v>1143560</v>
      </c>
      <c r="J27" s="69">
        <f>I27</f>
        <v>1143560</v>
      </c>
      <c r="K27" s="49">
        <f t="shared" si="1"/>
        <v>1029204</v>
      </c>
      <c r="L27" s="83">
        <f t="shared" ref="L27:L34" si="13">K27-(K27*8/100*11)</f>
        <v>123504.47999999998</v>
      </c>
    </row>
    <row r="28" spans="2:14" ht="75" x14ac:dyDescent="0.25">
      <c r="B28" s="50">
        <v>18</v>
      </c>
      <c r="C28" s="10" t="str">
        <f t="shared" ref="C28:C34" si="14">C27</f>
        <v>Огнеупор ООО</v>
      </c>
      <c r="D28" s="10" t="s">
        <v>64</v>
      </c>
      <c r="E28" s="10" t="s">
        <v>63</v>
      </c>
      <c r="F28" s="10" t="s">
        <v>530</v>
      </c>
      <c r="G28" s="13">
        <v>972000</v>
      </c>
      <c r="H28" s="11"/>
      <c r="I28" s="12">
        <v>1144426</v>
      </c>
      <c r="J28" s="12">
        <f t="shared" ref="J28:J34" si="15">I28</f>
        <v>1144426</v>
      </c>
      <c r="K28" s="12">
        <f t="shared" si="1"/>
        <v>1029983.4</v>
      </c>
      <c r="L28" s="84">
        <f t="shared" si="13"/>
        <v>123598.00799999991</v>
      </c>
    </row>
    <row r="29" spans="2:14" ht="45" x14ac:dyDescent="0.25">
      <c r="B29" s="50">
        <v>19</v>
      </c>
      <c r="C29" s="10" t="str">
        <f t="shared" si="14"/>
        <v>Огнеупор ООО</v>
      </c>
      <c r="D29" s="10" t="s">
        <v>66</v>
      </c>
      <c r="E29" s="10" t="s">
        <v>65</v>
      </c>
      <c r="F29" s="10" t="s">
        <v>530</v>
      </c>
      <c r="G29" s="13">
        <v>975000</v>
      </c>
      <c r="H29" s="11"/>
      <c r="I29" s="12">
        <v>1147459</v>
      </c>
      <c r="J29" s="12">
        <f t="shared" si="15"/>
        <v>1147459</v>
      </c>
      <c r="K29" s="12">
        <f t="shared" si="1"/>
        <v>1032713.1</v>
      </c>
      <c r="L29" s="84">
        <f t="shared" si="13"/>
        <v>123925.57200000004</v>
      </c>
    </row>
    <row r="30" spans="2:14" ht="45" x14ac:dyDescent="0.25">
      <c r="B30" s="50">
        <v>20</v>
      </c>
      <c r="C30" s="10" t="str">
        <f t="shared" si="14"/>
        <v>Огнеупор ООО</v>
      </c>
      <c r="D30" s="10" t="s">
        <v>68</v>
      </c>
      <c r="E30" s="10" t="s">
        <v>67</v>
      </c>
      <c r="F30" s="10" t="s">
        <v>530</v>
      </c>
      <c r="G30" s="13">
        <v>979000</v>
      </c>
      <c r="H30" s="11"/>
      <c r="I30" s="12">
        <v>1152657</v>
      </c>
      <c r="J30" s="12">
        <f t="shared" si="15"/>
        <v>1152657</v>
      </c>
      <c r="K30" s="12">
        <f t="shared" si="1"/>
        <v>1037391.3</v>
      </c>
      <c r="L30" s="84">
        <f t="shared" si="13"/>
        <v>124486.95600000001</v>
      </c>
    </row>
    <row r="31" spans="2:14" ht="45" x14ac:dyDescent="0.25">
      <c r="B31" s="50">
        <v>21</v>
      </c>
      <c r="C31" s="10" t="str">
        <f t="shared" si="14"/>
        <v>Огнеупор ООО</v>
      </c>
      <c r="D31" s="10" t="s">
        <v>70</v>
      </c>
      <c r="E31" s="10" t="s">
        <v>69</v>
      </c>
      <c r="F31" s="10" t="s">
        <v>530</v>
      </c>
      <c r="G31" s="13">
        <v>979000</v>
      </c>
      <c r="H31" s="11"/>
      <c r="I31" s="12">
        <v>1152657</v>
      </c>
      <c r="J31" s="12">
        <f t="shared" si="15"/>
        <v>1152657</v>
      </c>
      <c r="K31" s="12">
        <f t="shared" si="1"/>
        <v>1037391.3</v>
      </c>
      <c r="L31" s="84">
        <f t="shared" si="13"/>
        <v>124486.95600000001</v>
      </c>
    </row>
    <row r="32" spans="2:14" ht="45" x14ac:dyDescent="0.25">
      <c r="B32" s="50">
        <v>22</v>
      </c>
      <c r="C32" s="10" t="str">
        <f t="shared" si="14"/>
        <v>Огнеупор ООО</v>
      </c>
      <c r="D32" s="10" t="s">
        <v>72</v>
      </c>
      <c r="E32" s="10" t="s">
        <v>71</v>
      </c>
      <c r="F32" s="10" t="s">
        <v>530</v>
      </c>
      <c r="G32" s="13">
        <v>981000</v>
      </c>
      <c r="H32" s="11"/>
      <c r="I32" s="12">
        <v>1154822</v>
      </c>
      <c r="J32" s="12">
        <f t="shared" si="15"/>
        <v>1154822</v>
      </c>
      <c r="K32" s="12">
        <f t="shared" si="1"/>
        <v>1039339.8</v>
      </c>
      <c r="L32" s="84">
        <f t="shared" si="13"/>
        <v>124720.77599999995</v>
      </c>
    </row>
    <row r="33" spans="2:14" ht="45" x14ac:dyDescent="0.25">
      <c r="B33" s="50">
        <v>23</v>
      </c>
      <c r="C33" s="10" t="str">
        <f t="shared" si="14"/>
        <v>Огнеупор ООО</v>
      </c>
      <c r="D33" s="10" t="s">
        <v>74</v>
      </c>
      <c r="E33" s="10" t="s">
        <v>73</v>
      </c>
      <c r="F33" s="10" t="s">
        <v>530</v>
      </c>
      <c r="G33" s="13">
        <v>978000</v>
      </c>
      <c r="H33" s="11"/>
      <c r="I33" s="12">
        <v>1150924</v>
      </c>
      <c r="J33" s="12">
        <f t="shared" si="15"/>
        <v>1150924</v>
      </c>
      <c r="K33" s="12">
        <f t="shared" si="1"/>
        <v>1035831.6</v>
      </c>
      <c r="L33" s="84">
        <f t="shared" si="13"/>
        <v>124299.79200000002</v>
      </c>
    </row>
    <row r="34" spans="2:14" ht="60.75" thickBot="1" x14ac:dyDescent="0.3">
      <c r="B34" s="57">
        <v>24</v>
      </c>
      <c r="C34" s="14" t="str">
        <f t="shared" si="14"/>
        <v>Огнеупор ООО</v>
      </c>
      <c r="D34" s="14" t="s">
        <v>75</v>
      </c>
      <c r="E34" s="14" t="s">
        <v>546</v>
      </c>
      <c r="F34" s="14" t="s">
        <v>530</v>
      </c>
      <c r="G34" s="15">
        <v>1076000</v>
      </c>
      <c r="H34" s="24"/>
      <c r="I34" s="18">
        <v>1267013</v>
      </c>
      <c r="J34" s="40">
        <f t="shared" si="15"/>
        <v>1267013</v>
      </c>
      <c r="K34" s="18">
        <f t="shared" si="1"/>
        <v>1140311.7</v>
      </c>
      <c r="L34" s="85">
        <f t="shared" si="13"/>
        <v>136837.40399999998</v>
      </c>
    </row>
    <row r="35" spans="2:14" s="23" customFormat="1" ht="18.75" customHeight="1" thickBot="1" x14ac:dyDescent="0.3">
      <c r="B35" s="136" t="s">
        <v>579</v>
      </c>
      <c r="C35" s="137"/>
      <c r="D35" s="137"/>
      <c r="E35" s="25"/>
      <c r="F35" s="25"/>
      <c r="G35" s="26">
        <f>SUM(G27:G34)</f>
        <v>7912000</v>
      </c>
      <c r="H35" s="26">
        <f t="shared" ref="H35" si="16">SUM(H27:H34)</f>
        <v>0</v>
      </c>
      <c r="I35" s="26">
        <f>SUM(I27:I34)</f>
        <v>9313518</v>
      </c>
      <c r="J35" s="26">
        <f>SUM(J27:J34)</f>
        <v>9313518</v>
      </c>
      <c r="K35" s="26">
        <f>SUM(K27:K34)</f>
        <v>8382166.1999999993</v>
      </c>
      <c r="L35" s="65">
        <f>SUM(L27:L34)</f>
        <v>1005859.9439999999</v>
      </c>
      <c r="N35" s="100"/>
    </row>
    <row r="36" spans="2:14" ht="75" x14ac:dyDescent="0.25">
      <c r="B36" s="71">
        <v>25</v>
      </c>
      <c r="C36" s="63" t="s">
        <v>13</v>
      </c>
      <c r="D36" s="63" t="s">
        <v>18</v>
      </c>
      <c r="E36" s="63" t="s">
        <v>537</v>
      </c>
      <c r="F36" s="63" t="s">
        <v>530</v>
      </c>
      <c r="G36" s="64">
        <v>876978</v>
      </c>
      <c r="H36" s="63" t="s">
        <v>529</v>
      </c>
      <c r="I36" s="56">
        <v>508538</v>
      </c>
      <c r="J36" s="40">
        <f>G36</f>
        <v>876978</v>
      </c>
      <c r="K36" s="56">
        <f t="shared" si="1"/>
        <v>789280.2</v>
      </c>
      <c r="L36" s="86">
        <f t="shared" ref="L36:L57" si="17">K36-(K36*8/100*11)</f>
        <v>94713.623999999953</v>
      </c>
    </row>
    <row r="37" spans="2:14" ht="60" x14ac:dyDescent="0.25">
      <c r="B37" s="50">
        <v>26</v>
      </c>
      <c r="C37" s="10" t="s">
        <v>13</v>
      </c>
      <c r="D37" s="10" t="s">
        <v>12</v>
      </c>
      <c r="E37" s="10" t="s">
        <v>11</v>
      </c>
      <c r="F37" s="10" t="s">
        <v>523</v>
      </c>
      <c r="G37" s="13">
        <v>875484</v>
      </c>
      <c r="H37" s="10" t="s">
        <v>528</v>
      </c>
      <c r="I37" s="12">
        <v>507671</v>
      </c>
      <c r="J37" s="12">
        <f t="shared" ref="J37:J57" si="18">G37</f>
        <v>875484</v>
      </c>
      <c r="K37" s="12">
        <f t="shared" si="1"/>
        <v>787935.6</v>
      </c>
      <c r="L37" s="84">
        <f t="shared" si="17"/>
        <v>94552.271999999997</v>
      </c>
    </row>
    <row r="38" spans="2:14" ht="60" x14ac:dyDescent="0.25">
      <c r="B38" s="50">
        <v>27</v>
      </c>
      <c r="C38" s="10" t="s">
        <v>13</v>
      </c>
      <c r="D38" s="10" t="s">
        <v>16</v>
      </c>
      <c r="E38" s="10" t="s">
        <v>15</v>
      </c>
      <c r="F38" s="10" t="s">
        <v>523</v>
      </c>
      <c r="G38" s="13">
        <v>876978</v>
      </c>
      <c r="H38" s="10" t="s">
        <v>528</v>
      </c>
      <c r="I38" s="12">
        <v>507671</v>
      </c>
      <c r="J38" s="12">
        <f t="shared" si="18"/>
        <v>876978</v>
      </c>
      <c r="K38" s="12">
        <f t="shared" si="1"/>
        <v>789280.2</v>
      </c>
      <c r="L38" s="84">
        <f t="shared" si="17"/>
        <v>94713.623999999953</v>
      </c>
    </row>
    <row r="39" spans="2:14" ht="60" x14ac:dyDescent="0.25">
      <c r="B39" s="50">
        <v>28</v>
      </c>
      <c r="C39" s="10" t="s">
        <v>13</v>
      </c>
      <c r="D39" s="10" t="s">
        <v>21</v>
      </c>
      <c r="E39" s="10" t="s">
        <v>20</v>
      </c>
      <c r="F39" s="10" t="s">
        <v>523</v>
      </c>
      <c r="G39" s="13">
        <v>899388</v>
      </c>
      <c r="H39" s="10" t="s">
        <v>528</v>
      </c>
      <c r="I39" s="12">
        <v>521533</v>
      </c>
      <c r="J39" s="12">
        <f t="shared" si="18"/>
        <v>899388</v>
      </c>
      <c r="K39" s="12">
        <f t="shared" si="1"/>
        <v>809449.2</v>
      </c>
      <c r="L39" s="84">
        <f t="shared" si="17"/>
        <v>97133.90399999998</v>
      </c>
    </row>
    <row r="40" spans="2:14" ht="75" x14ac:dyDescent="0.25">
      <c r="B40" s="50">
        <v>29</v>
      </c>
      <c r="C40" s="10" t="s">
        <v>13</v>
      </c>
      <c r="D40" s="10" t="s">
        <v>30</v>
      </c>
      <c r="E40" s="10" t="s">
        <v>29</v>
      </c>
      <c r="F40" s="10" t="s">
        <v>523</v>
      </c>
      <c r="G40" s="13">
        <v>876978</v>
      </c>
      <c r="H40" s="10" t="s">
        <v>528</v>
      </c>
      <c r="I40" s="12">
        <v>508538</v>
      </c>
      <c r="J40" s="12">
        <f t="shared" si="18"/>
        <v>876978</v>
      </c>
      <c r="K40" s="12">
        <f t="shared" si="1"/>
        <v>789280.2</v>
      </c>
      <c r="L40" s="84">
        <f t="shared" si="17"/>
        <v>94713.623999999953</v>
      </c>
    </row>
    <row r="41" spans="2:14" ht="75" x14ac:dyDescent="0.25">
      <c r="B41" s="50">
        <v>30</v>
      </c>
      <c r="C41" s="10" t="s">
        <v>13</v>
      </c>
      <c r="D41" s="10" t="s">
        <v>31</v>
      </c>
      <c r="E41" s="10" t="s">
        <v>543</v>
      </c>
      <c r="F41" s="10" t="s">
        <v>523</v>
      </c>
      <c r="G41" s="13">
        <v>876231</v>
      </c>
      <c r="H41" s="10" t="s">
        <v>528</v>
      </c>
      <c r="I41" s="12">
        <v>508105</v>
      </c>
      <c r="J41" s="12">
        <f t="shared" si="18"/>
        <v>876231</v>
      </c>
      <c r="K41" s="12">
        <f t="shared" si="1"/>
        <v>788607.9</v>
      </c>
      <c r="L41" s="84">
        <f t="shared" si="17"/>
        <v>94632.947999999975</v>
      </c>
    </row>
    <row r="42" spans="2:14" ht="75" x14ac:dyDescent="0.25">
      <c r="B42" s="50">
        <v>31</v>
      </c>
      <c r="C42" s="10" t="s">
        <v>13</v>
      </c>
      <c r="D42" s="10" t="s">
        <v>33</v>
      </c>
      <c r="E42" s="10" t="s">
        <v>32</v>
      </c>
      <c r="F42" s="10" t="s">
        <v>523</v>
      </c>
      <c r="G42" s="13">
        <v>875484</v>
      </c>
      <c r="H42" s="10" t="s">
        <v>528</v>
      </c>
      <c r="I42" s="12">
        <v>507671</v>
      </c>
      <c r="J42" s="12">
        <f t="shared" si="18"/>
        <v>875484</v>
      </c>
      <c r="K42" s="12">
        <f t="shared" si="1"/>
        <v>787935.6</v>
      </c>
      <c r="L42" s="84">
        <f t="shared" si="17"/>
        <v>94552.271999999997</v>
      </c>
    </row>
    <row r="43" spans="2:14" ht="75" x14ac:dyDescent="0.25">
      <c r="B43" s="50">
        <v>32</v>
      </c>
      <c r="C43" s="10" t="s">
        <v>13</v>
      </c>
      <c r="D43" s="10" t="s">
        <v>35</v>
      </c>
      <c r="E43" s="10" t="s">
        <v>34</v>
      </c>
      <c r="F43" s="10" t="s">
        <v>523</v>
      </c>
      <c r="G43" s="13">
        <v>875484</v>
      </c>
      <c r="H43" s="10" t="s">
        <v>528</v>
      </c>
      <c r="I43" s="12">
        <v>507671</v>
      </c>
      <c r="J43" s="12">
        <f t="shared" si="18"/>
        <v>875484</v>
      </c>
      <c r="K43" s="12">
        <f t="shared" si="1"/>
        <v>787935.6</v>
      </c>
      <c r="L43" s="84">
        <f t="shared" si="17"/>
        <v>94552.271999999997</v>
      </c>
    </row>
    <row r="44" spans="2:14" s="96" customFormat="1" ht="75" x14ac:dyDescent="0.25">
      <c r="B44" s="90">
        <v>33</v>
      </c>
      <c r="C44" s="91" t="s">
        <v>13</v>
      </c>
      <c r="D44" s="91" t="s">
        <v>37</v>
      </c>
      <c r="E44" s="91" t="s">
        <v>36</v>
      </c>
      <c r="F44" s="91" t="s">
        <v>523</v>
      </c>
      <c r="G44" s="92">
        <v>876231</v>
      </c>
      <c r="H44" s="91" t="s">
        <v>528</v>
      </c>
      <c r="I44" s="94">
        <v>508105</v>
      </c>
      <c r="J44" s="94">
        <f t="shared" si="18"/>
        <v>876231</v>
      </c>
      <c r="K44" s="94">
        <f t="shared" si="1"/>
        <v>788607.9</v>
      </c>
      <c r="L44" s="95">
        <f t="shared" si="17"/>
        <v>94632.947999999975</v>
      </c>
      <c r="N44" s="101">
        <f>J44</f>
        <v>876231</v>
      </c>
    </row>
    <row r="45" spans="2:14" ht="75" x14ac:dyDescent="0.25">
      <c r="B45" s="50">
        <v>34</v>
      </c>
      <c r="C45" s="10" t="s">
        <v>13</v>
      </c>
      <c r="D45" s="10" t="s">
        <v>31</v>
      </c>
      <c r="E45" s="10" t="s">
        <v>38</v>
      </c>
      <c r="F45" s="10" t="s">
        <v>523</v>
      </c>
      <c r="G45" s="13">
        <v>876231</v>
      </c>
      <c r="H45" s="10" t="s">
        <v>528</v>
      </c>
      <c r="I45" s="12">
        <v>508105</v>
      </c>
      <c r="J45" s="12">
        <f t="shared" si="18"/>
        <v>876231</v>
      </c>
      <c r="K45" s="12">
        <f t="shared" si="1"/>
        <v>788607.9</v>
      </c>
      <c r="L45" s="84">
        <f t="shared" si="17"/>
        <v>94632.947999999975</v>
      </c>
    </row>
    <row r="46" spans="2:14" ht="75" x14ac:dyDescent="0.25">
      <c r="B46" s="50">
        <v>35</v>
      </c>
      <c r="C46" s="10" t="s">
        <v>13</v>
      </c>
      <c r="D46" s="10" t="s">
        <v>40</v>
      </c>
      <c r="E46" s="10" t="s">
        <v>39</v>
      </c>
      <c r="F46" s="10" t="s">
        <v>523</v>
      </c>
      <c r="G46" s="13">
        <v>875484</v>
      </c>
      <c r="H46" s="10" t="s">
        <v>528</v>
      </c>
      <c r="I46" s="12">
        <v>507671</v>
      </c>
      <c r="J46" s="12">
        <f t="shared" si="18"/>
        <v>875484</v>
      </c>
      <c r="K46" s="12">
        <f t="shared" si="1"/>
        <v>787935.6</v>
      </c>
      <c r="L46" s="84">
        <f t="shared" si="17"/>
        <v>94552.271999999997</v>
      </c>
    </row>
    <row r="47" spans="2:14" ht="75" x14ac:dyDescent="0.25">
      <c r="B47" s="50">
        <v>36</v>
      </c>
      <c r="C47" s="10" t="s">
        <v>13</v>
      </c>
      <c r="D47" s="10" t="s">
        <v>42</v>
      </c>
      <c r="E47" s="10" t="s">
        <v>41</v>
      </c>
      <c r="F47" s="10" t="s">
        <v>523</v>
      </c>
      <c r="G47" s="13">
        <v>868761</v>
      </c>
      <c r="H47" s="10" t="s">
        <v>528</v>
      </c>
      <c r="I47" s="12">
        <v>503773</v>
      </c>
      <c r="J47" s="12">
        <f t="shared" si="18"/>
        <v>868761</v>
      </c>
      <c r="K47" s="12">
        <f t="shared" si="1"/>
        <v>781884.9</v>
      </c>
      <c r="L47" s="84">
        <f t="shared" si="17"/>
        <v>93826.187999999966</v>
      </c>
    </row>
    <row r="48" spans="2:14" ht="75" x14ac:dyDescent="0.25">
      <c r="B48" s="50">
        <v>37</v>
      </c>
      <c r="C48" s="10" t="s">
        <v>13</v>
      </c>
      <c r="D48" s="10" t="s">
        <v>43</v>
      </c>
      <c r="E48" s="10" t="s">
        <v>544</v>
      </c>
      <c r="F48" s="10" t="s">
        <v>523</v>
      </c>
      <c r="G48" s="13">
        <v>869508</v>
      </c>
      <c r="H48" s="10" t="s">
        <v>528</v>
      </c>
      <c r="I48" s="12">
        <v>504206</v>
      </c>
      <c r="J48" s="12">
        <f t="shared" si="18"/>
        <v>869508</v>
      </c>
      <c r="K48" s="12">
        <f t="shared" si="1"/>
        <v>782557.2</v>
      </c>
      <c r="L48" s="84">
        <f t="shared" si="17"/>
        <v>93906.86400000006</v>
      </c>
    </row>
    <row r="49" spans="2:14" ht="75" x14ac:dyDescent="0.25">
      <c r="B49" s="50">
        <v>38</v>
      </c>
      <c r="C49" s="10" t="s">
        <v>13</v>
      </c>
      <c r="D49" s="10" t="s">
        <v>45</v>
      </c>
      <c r="E49" s="10" t="s">
        <v>44</v>
      </c>
      <c r="F49" s="10" t="s">
        <v>523</v>
      </c>
      <c r="G49" s="13">
        <v>870255</v>
      </c>
      <c r="H49" s="10" t="s">
        <v>528</v>
      </c>
      <c r="I49" s="12">
        <v>504639</v>
      </c>
      <c r="J49" s="12">
        <f t="shared" si="18"/>
        <v>870255</v>
      </c>
      <c r="K49" s="12">
        <f t="shared" si="1"/>
        <v>783229.5</v>
      </c>
      <c r="L49" s="84">
        <f t="shared" si="17"/>
        <v>93987.540000000037</v>
      </c>
    </row>
    <row r="50" spans="2:14" ht="75" x14ac:dyDescent="0.25">
      <c r="B50" s="50">
        <v>39</v>
      </c>
      <c r="C50" s="10" t="s">
        <v>13</v>
      </c>
      <c r="D50" s="10" t="s">
        <v>47</v>
      </c>
      <c r="E50" s="10" t="s">
        <v>46</v>
      </c>
      <c r="F50" s="10" t="s">
        <v>523</v>
      </c>
      <c r="G50" s="13">
        <v>868761</v>
      </c>
      <c r="H50" s="10" t="s">
        <v>528</v>
      </c>
      <c r="I50" s="12">
        <v>503773</v>
      </c>
      <c r="J50" s="12">
        <f t="shared" si="18"/>
        <v>868761</v>
      </c>
      <c r="K50" s="12">
        <f t="shared" si="1"/>
        <v>781884.9</v>
      </c>
      <c r="L50" s="84">
        <f t="shared" si="17"/>
        <v>93826.187999999966</v>
      </c>
    </row>
    <row r="51" spans="2:14" ht="75" x14ac:dyDescent="0.25">
      <c r="B51" s="50">
        <v>40</v>
      </c>
      <c r="C51" s="10" t="s">
        <v>13</v>
      </c>
      <c r="D51" s="10" t="s">
        <v>49</v>
      </c>
      <c r="E51" s="10" t="s">
        <v>48</v>
      </c>
      <c r="F51" s="10" t="s">
        <v>523</v>
      </c>
      <c r="G51" s="13">
        <v>875484</v>
      </c>
      <c r="H51" s="10" t="s">
        <v>528</v>
      </c>
      <c r="I51" s="12">
        <v>507671</v>
      </c>
      <c r="J51" s="12">
        <f t="shared" si="18"/>
        <v>875484</v>
      </c>
      <c r="K51" s="12">
        <f t="shared" si="1"/>
        <v>787935.6</v>
      </c>
      <c r="L51" s="84">
        <f t="shared" si="17"/>
        <v>94552.271999999997</v>
      </c>
    </row>
    <row r="52" spans="2:14" ht="75" x14ac:dyDescent="0.25">
      <c r="B52" s="50">
        <v>41</v>
      </c>
      <c r="C52" s="10" t="s">
        <v>13</v>
      </c>
      <c r="D52" s="10" t="s">
        <v>50</v>
      </c>
      <c r="E52" s="10" t="s">
        <v>545</v>
      </c>
      <c r="F52" s="10" t="s">
        <v>523</v>
      </c>
      <c r="G52" s="13">
        <v>787338</v>
      </c>
      <c r="H52" s="10" t="s">
        <v>528</v>
      </c>
      <c r="I52" s="12">
        <v>456558</v>
      </c>
      <c r="J52" s="12">
        <f t="shared" si="18"/>
        <v>787338</v>
      </c>
      <c r="K52" s="12">
        <f t="shared" si="1"/>
        <v>708604.2</v>
      </c>
      <c r="L52" s="84">
        <f t="shared" si="17"/>
        <v>85032.503999999957</v>
      </c>
    </row>
    <row r="53" spans="2:14" s="96" customFormat="1" ht="75" x14ac:dyDescent="0.25">
      <c r="B53" s="90">
        <v>42</v>
      </c>
      <c r="C53" s="91" t="s">
        <v>13</v>
      </c>
      <c r="D53" s="91" t="s">
        <v>52</v>
      </c>
      <c r="E53" s="91" t="s">
        <v>51</v>
      </c>
      <c r="F53" s="91" t="s">
        <v>523</v>
      </c>
      <c r="G53" s="92">
        <v>869508</v>
      </c>
      <c r="H53" s="91" t="s">
        <v>528</v>
      </c>
      <c r="I53" s="94">
        <v>504206</v>
      </c>
      <c r="J53" s="94">
        <f t="shared" si="18"/>
        <v>869508</v>
      </c>
      <c r="K53" s="94">
        <f t="shared" si="1"/>
        <v>782557.2</v>
      </c>
      <c r="L53" s="95">
        <f t="shared" si="17"/>
        <v>93906.86400000006</v>
      </c>
      <c r="N53" s="101">
        <f>J53</f>
        <v>869508</v>
      </c>
    </row>
    <row r="54" spans="2:14" ht="75" x14ac:dyDescent="0.25">
      <c r="B54" s="50">
        <v>43</v>
      </c>
      <c r="C54" s="10" t="s">
        <v>13</v>
      </c>
      <c r="D54" s="10" t="s">
        <v>54</v>
      </c>
      <c r="E54" s="10" t="s">
        <v>53</v>
      </c>
      <c r="F54" s="10" t="s">
        <v>523</v>
      </c>
      <c r="G54" s="13">
        <v>876231</v>
      </c>
      <c r="H54" s="10" t="s">
        <v>528</v>
      </c>
      <c r="I54" s="12">
        <v>508105</v>
      </c>
      <c r="J54" s="12">
        <f t="shared" si="18"/>
        <v>876231</v>
      </c>
      <c r="K54" s="12">
        <f t="shared" si="1"/>
        <v>788607.9</v>
      </c>
      <c r="L54" s="84">
        <f t="shared" si="17"/>
        <v>94632.947999999975</v>
      </c>
    </row>
    <row r="55" spans="2:14" ht="75" x14ac:dyDescent="0.25">
      <c r="B55" s="50">
        <v>44</v>
      </c>
      <c r="C55" s="10" t="s">
        <v>13</v>
      </c>
      <c r="D55" s="10" t="s">
        <v>56</v>
      </c>
      <c r="E55" s="10" t="s">
        <v>55</v>
      </c>
      <c r="F55" s="10" t="s">
        <v>523</v>
      </c>
      <c r="G55" s="13">
        <v>875484</v>
      </c>
      <c r="H55" s="10" t="s">
        <v>528</v>
      </c>
      <c r="I55" s="12">
        <v>507671</v>
      </c>
      <c r="J55" s="12">
        <f t="shared" si="18"/>
        <v>875484</v>
      </c>
      <c r="K55" s="12">
        <f t="shared" si="1"/>
        <v>787935.6</v>
      </c>
      <c r="L55" s="84">
        <f t="shared" si="17"/>
        <v>94552.271999999997</v>
      </c>
    </row>
    <row r="56" spans="2:14" ht="75" x14ac:dyDescent="0.25">
      <c r="B56" s="50">
        <v>45</v>
      </c>
      <c r="C56" s="10" t="s">
        <v>13</v>
      </c>
      <c r="D56" s="10" t="s">
        <v>58</v>
      </c>
      <c r="E56" s="10" t="s">
        <v>57</v>
      </c>
      <c r="F56" s="10" t="s">
        <v>523</v>
      </c>
      <c r="G56" s="13">
        <v>876231</v>
      </c>
      <c r="H56" s="10" t="s">
        <v>528</v>
      </c>
      <c r="I56" s="12">
        <v>508105</v>
      </c>
      <c r="J56" s="12">
        <f t="shared" si="18"/>
        <v>876231</v>
      </c>
      <c r="K56" s="12">
        <f t="shared" si="1"/>
        <v>788607.9</v>
      </c>
      <c r="L56" s="84">
        <f t="shared" si="17"/>
        <v>94632.947999999975</v>
      </c>
    </row>
    <row r="57" spans="2:14" ht="75.75" thickBot="1" x14ac:dyDescent="0.3">
      <c r="B57" s="57">
        <v>46</v>
      </c>
      <c r="C57" s="14" t="s">
        <v>13</v>
      </c>
      <c r="D57" s="14" t="s">
        <v>43</v>
      </c>
      <c r="E57" s="14" t="s">
        <v>59</v>
      </c>
      <c r="F57" s="14" t="s">
        <v>523</v>
      </c>
      <c r="G57" s="15">
        <v>869508</v>
      </c>
      <c r="H57" s="14" t="s">
        <v>528</v>
      </c>
      <c r="I57" s="18">
        <v>504206</v>
      </c>
      <c r="J57" s="56">
        <f t="shared" si="18"/>
        <v>869508</v>
      </c>
      <c r="K57" s="18">
        <f t="shared" si="1"/>
        <v>782557.2</v>
      </c>
      <c r="L57" s="85">
        <f t="shared" si="17"/>
        <v>93906.86400000006</v>
      </c>
    </row>
    <row r="58" spans="2:14" ht="15.75" customHeight="1" x14ac:dyDescent="0.25">
      <c r="B58" s="143" t="s">
        <v>573</v>
      </c>
      <c r="C58" s="144"/>
      <c r="D58" s="144"/>
      <c r="E58" s="46"/>
      <c r="F58" s="46"/>
      <c r="G58" s="47">
        <f>G36</f>
        <v>876978</v>
      </c>
      <c r="H58" s="47" t="str">
        <f t="shared" ref="H58:L58" si="19">H36</f>
        <v>Определение Арбитражного
 суда Московской области от 16.06.2014
по делу№А41-13507/2014</v>
      </c>
      <c r="I58" s="47">
        <f t="shared" si="19"/>
        <v>508538</v>
      </c>
      <c r="J58" s="47">
        <f t="shared" si="19"/>
        <v>876978</v>
      </c>
      <c r="K58" s="47">
        <f t="shared" si="19"/>
        <v>789280.2</v>
      </c>
      <c r="L58" s="58">
        <f t="shared" si="19"/>
        <v>94713.623999999953</v>
      </c>
    </row>
    <row r="59" spans="2:14" ht="15.75" customHeight="1" x14ac:dyDescent="0.25">
      <c r="B59" s="145" t="s">
        <v>574</v>
      </c>
      <c r="C59" s="146"/>
      <c r="D59" s="146"/>
      <c r="E59" s="10"/>
      <c r="F59" s="10"/>
      <c r="G59" s="13">
        <f>SUM(G37:G57)</f>
        <v>18291042</v>
      </c>
      <c r="H59" s="13">
        <f t="shared" ref="H59:L59" si="20">SUM(H37:H57)</f>
        <v>0</v>
      </c>
      <c r="I59" s="13">
        <f>SUM(I37:I57)</f>
        <v>10605654</v>
      </c>
      <c r="J59" s="13">
        <f>SUM(J37:J57)</f>
        <v>18291042</v>
      </c>
      <c r="K59" s="13">
        <f>SUM(K37:K57)</f>
        <v>16461937.799999997</v>
      </c>
      <c r="L59" s="59">
        <f t="shared" si="20"/>
        <v>1975432.5359999998</v>
      </c>
    </row>
    <row r="60" spans="2:14" s="23" customFormat="1" ht="18.75" customHeight="1" thickBot="1" x14ac:dyDescent="0.3">
      <c r="B60" s="138" t="s">
        <v>580</v>
      </c>
      <c r="C60" s="139"/>
      <c r="D60" s="139"/>
      <c r="E60" s="60"/>
      <c r="F60" s="60"/>
      <c r="G60" s="61">
        <f>G58+G59</f>
        <v>19168020</v>
      </c>
      <c r="H60" s="61" t="e">
        <f t="shared" ref="H60" si="21">H58+H59</f>
        <v>#VALUE!</v>
      </c>
      <c r="I60" s="61">
        <f t="shared" ref="I60" si="22">I58+I59</f>
        <v>11114192</v>
      </c>
      <c r="J60" s="61">
        <f t="shared" ref="J60" si="23">J58+J59</f>
        <v>19168020</v>
      </c>
      <c r="K60" s="61">
        <f t="shared" ref="K60" si="24">K58+K59</f>
        <v>17251217.999999996</v>
      </c>
      <c r="L60" s="62">
        <f t="shared" ref="L60" si="25">L58+L59</f>
        <v>2070146.1599999997</v>
      </c>
      <c r="N60" s="100"/>
    </row>
    <row r="61" spans="2:14" ht="81" customHeight="1" x14ac:dyDescent="0.25">
      <c r="B61" s="45">
        <v>47</v>
      </c>
      <c r="C61" s="46" t="s">
        <v>81</v>
      </c>
      <c r="D61" s="46" t="s">
        <v>568</v>
      </c>
      <c r="E61" s="46" t="s">
        <v>80</v>
      </c>
      <c r="F61" s="46" t="s">
        <v>530</v>
      </c>
      <c r="G61" s="47">
        <v>15595805</v>
      </c>
      <c r="H61" s="46" t="s">
        <v>559</v>
      </c>
      <c r="I61" s="49">
        <v>15427441</v>
      </c>
      <c r="J61" s="69">
        <f>G61</f>
        <v>15595805</v>
      </c>
      <c r="K61" s="49">
        <f t="shared" si="1"/>
        <v>14036224.5</v>
      </c>
      <c r="L61" s="83">
        <f t="shared" ref="L61:L73" si="26">K61-(K61*8/100*11)</f>
        <v>1684346.9400000013</v>
      </c>
    </row>
    <row r="62" spans="2:14" ht="88.5" customHeight="1" x14ac:dyDescent="0.25">
      <c r="B62" s="50">
        <v>48</v>
      </c>
      <c r="C62" s="10" t="s">
        <v>81</v>
      </c>
      <c r="D62" s="10" t="s">
        <v>82</v>
      </c>
      <c r="E62" s="10" t="s">
        <v>519</v>
      </c>
      <c r="F62" s="10" t="s">
        <v>530</v>
      </c>
      <c r="G62" s="13">
        <v>23636771</v>
      </c>
      <c r="H62" s="11"/>
      <c r="I62" s="12">
        <v>23381601</v>
      </c>
      <c r="J62" s="12">
        <f t="shared" ref="J62:J73" si="27">G62</f>
        <v>23636771</v>
      </c>
      <c r="K62" s="12">
        <f t="shared" si="1"/>
        <v>21273093.899999999</v>
      </c>
      <c r="L62" s="84">
        <f t="shared" si="26"/>
        <v>2552771.2679999992</v>
      </c>
    </row>
    <row r="63" spans="2:14" ht="135" x14ac:dyDescent="0.25">
      <c r="B63" s="50">
        <v>49</v>
      </c>
      <c r="C63" s="10" t="s">
        <v>81</v>
      </c>
      <c r="D63" s="10" t="s">
        <v>84</v>
      </c>
      <c r="E63" s="10" t="s">
        <v>83</v>
      </c>
      <c r="F63" s="10" t="s">
        <v>530</v>
      </c>
      <c r="G63" s="13">
        <v>28643966</v>
      </c>
      <c r="H63" s="11"/>
      <c r="I63" s="12">
        <v>28334741</v>
      </c>
      <c r="J63" s="12">
        <f t="shared" si="27"/>
        <v>28643966</v>
      </c>
      <c r="K63" s="12">
        <f t="shared" si="1"/>
        <v>25779569.399999999</v>
      </c>
      <c r="L63" s="84">
        <f t="shared" si="26"/>
        <v>3093548.3279999979</v>
      </c>
    </row>
    <row r="64" spans="2:14" ht="75" x14ac:dyDescent="0.25">
      <c r="B64" s="50">
        <v>50</v>
      </c>
      <c r="C64" s="10" t="s">
        <v>81</v>
      </c>
      <c r="D64" s="10" t="s">
        <v>86</v>
      </c>
      <c r="E64" s="10" t="s">
        <v>85</v>
      </c>
      <c r="F64" s="10" t="s">
        <v>530</v>
      </c>
      <c r="G64" s="13">
        <v>10579469</v>
      </c>
      <c r="H64" s="11"/>
      <c r="I64" s="12">
        <v>10465259</v>
      </c>
      <c r="J64" s="12">
        <f t="shared" si="27"/>
        <v>10579469</v>
      </c>
      <c r="K64" s="12">
        <f t="shared" si="1"/>
        <v>9521522.0999999996</v>
      </c>
      <c r="L64" s="84">
        <f t="shared" si="26"/>
        <v>1142582.6520000007</v>
      </c>
    </row>
    <row r="65" spans="2:14" ht="109.5" customHeight="1" x14ac:dyDescent="0.25">
      <c r="B65" s="50">
        <v>51</v>
      </c>
      <c r="C65" s="10" t="s">
        <v>81</v>
      </c>
      <c r="D65" s="10" t="s">
        <v>88</v>
      </c>
      <c r="E65" s="10" t="s">
        <v>87</v>
      </c>
      <c r="F65" s="10" t="s">
        <v>530</v>
      </c>
      <c r="G65" s="13">
        <v>6813000</v>
      </c>
      <c r="H65" s="11"/>
      <c r="I65" s="12">
        <v>6739450</v>
      </c>
      <c r="J65" s="12">
        <f t="shared" si="27"/>
        <v>6813000</v>
      </c>
      <c r="K65" s="12">
        <f t="shared" si="1"/>
        <v>6131700</v>
      </c>
      <c r="L65" s="84">
        <f t="shared" si="26"/>
        <v>735804</v>
      </c>
    </row>
    <row r="66" spans="2:14" ht="76.5" customHeight="1" x14ac:dyDescent="0.25">
      <c r="B66" s="50">
        <v>52</v>
      </c>
      <c r="C66" s="10" t="s">
        <v>81</v>
      </c>
      <c r="D66" s="10" t="s">
        <v>569</v>
      </c>
      <c r="E66" s="10" t="s">
        <v>89</v>
      </c>
      <c r="F66" s="10" t="s">
        <v>530</v>
      </c>
      <c r="G66" s="13">
        <v>1538000</v>
      </c>
      <c r="H66" s="11"/>
      <c r="I66" s="12">
        <v>3255391</v>
      </c>
      <c r="J66" s="12">
        <f t="shared" si="27"/>
        <v>1538000</v>
      </c>
      <c r="K66" s="12">
        <f t="shared" si="1"/>
        <v>1384200</v>
      </c>
      <c r="L66" s="84">
        <f t="shared" si="26"/>
        <v>166104</v>
      </c>
    </row>
    <row r="67" spans="2:14" ht="90" x14ac:dyDescent="0.25">
      <c r="B67" s="50">
        <v>53</v>
      </c>
      <c r="C67" s="10" t="s">
        <v>81</v>
      </c>
      <c r="D67" s="10" t="s">
        <v>520</v>
      </c>
      <c r="E67" s="10" t="s">
        <v>90</v>
      </c>
      <c r="F67" s="10" t="s">
        <v>530</v>
      </c>
      <c r="G67" s="13">
        <v>13399192</v>
      </c>
      <c r="H67" s="10" t="s">
        <v>558</v>
      </c>
      <c r="I67" s="12">
        <v>4572780</v>
      </c>
      <c r="J67" s="12">
        <f t="shared" si="27"/>
        <v>13399192</v>
      </c>
      <c r="K67" s="12">
        <f t="shared" si="1"/>
        <v>12059272.800000001</v>
      </c>
      <c r="L67" s="84">
        <f t="shared" si="26"/>
        <v>1447112.7360000014</v>
      </c>
    </row>
    <row r="68" spans="2:14" ht="75" x14ac:dyDescent="0.25">
      <c r="B68" s="50">
        <v>54</v>
      </c>
      <c r="C68" s="10" t="s">
        <v>81</v>
      </c>
      <c r="D68" s="10" t="s">
        <v>521</v>
      </c>
      <c r="E68" s="10" t="s">
        <v>91</v>
      </c>
      <c r="F68" s="10" t="s">
        <v>530</v>
      </c>
      <c r="G68" s="13">
        <v>46897174</v>
      </c>
      <c r="H68" s="10" t="s">
        <v>559</v>
      </c>
      <c r="I68" s="12">
        <v>16004731</v>
      </c>
      <c r="J68" s="12">
        <f t="shared" si="27"/>
        <v>46897174</v>
      </c>
      <c r="K68" s="12">
        <f t="shared" si="1"/>
        <v>42207456.600000001</v>
      </c>
      <c r="L68" s="84">
        <f t="shared" si="26"/>
        <v>5064894.7920000032</v>
      </c>
    </row>
    <row r="69" spans="2:14" ht="30" x14ac:dyDescent="0.25">
      <c r="B69" s="50">
        <v>55</v>
      </c>
      <c r="C69" s="10" t="s">
        <v>81</v>
      </c>
      <c r="D69" s="10" t="s">
        <v>93</v>
      </c>
      <c r="E69" s="10" t="s">
        <v>92</v>
      </c>
      <c r="F69" s="10" t="s">
        <v>530</v>
      </c>
      <c r="G69" s="13">
        <v>15306655</v>
      </c>
      <c r="H69" s="10" t="s">
        <v>560</v>
      </c>
      <c r="I69" s="12">
        <v>1</v>
      </c>
      <c r="J69" s="12">
        <f t="shared" si="27"/>
        <v>15306655</v>
      </c>
      <c r="K69" s="12">
        <f t="shared" si="1"/>
        <v>13775989.5</v>
      </c>
      <c r="L69" s="84">
        <f t="shared" si="26"/>
        <v>1653118.7400000002</v>
      </c>
    </row>
    <row r="70" spans="2:14" ht="30" x14ac:dyDescent="0.25">
      <c r="B70" s="50">
        <v>56</v>
      </c>
      <c r="C70" s="10" t="s">
        <v>81</v>
      </c>
      <c r="D70" s="10" t="s">
        <v>95</v>
      </c>
      <c r="E70" s="10" t="s">
        <v>94</v>
      </c>
      <c r="F70" s="10" t="s">
        <v>530</v>
      </c>
      <c r="G70" s="13">
        <v>26581768</v>
      </c>
      <c r="H70" s="10" t="s">
        <v>561</v>
      </c>
      <c r="I70" s="12">
        <v>1</v>
      </c>
      <c r="J70" s="12">
        <f t="shared" si="27"/>
        <v>26581768</v>
      </c>
      <c r="K70" s="12">
        <f t="shared" si="1"/>
        <v>23923591.199999999</v>
      </c>
      <c r="L70" s="84">
        <f t="shared" si="26"/>
        <v>2870830.944000002</v>
      </c>
    </row>
    <row r="71" spans="2:14" ht="60" x14ac:dyDescent="0.25">
      <c r="B71" s="50">
        <v>57</v>
      </c>
      <c r="C71" s="10" t="s">
        <v>81</v>
      </c>
      <c r="D71" s="10" t="s">
        <v>97</v>
      </c>
      <c r="E71" s="10" t="s">
        <v>96</v>
      </c>
      <c r="F71" s="10" t="s">
        <v>530</v>
      </c>
      <c r="G71" s="13">
        <v>24104600</v>
      </c>
      <c r="H71" s="11"/>
      <c r="I71" s="12">
        <v>702014</v>
      </c>
      <c r="J71" s="12">
        <f t="shared" si="27"/>
        <v>24104600</v>
      </c>
      <c r="K71" s="12">
        <f t="shared" si="1"/>
        <v>21694140</v>
      </c>
      <c r="L71" s="84">
        <f t="shared" si="26"/>
        <v>2603296.8000000007</v>
      </c>
    </row>
    <row r="72" spans="2:14" ht="60" x14ac:dyDescent="0.25">
      <c r="B72" s="50">
        <v>58</v>
      </c>
      <c r="C72" s="10" t="s">
        <v>81</v>
      </c>
      <c r="D72" s="10" t="s">
        <v>99</v>
      </c>
      <c r="E72" s="10" t="s">
        <v>98</v>
      </c>
      <c r="F72" s="10" t="s">
        <v>530</v>
      </c>
      <c r="G72" s="13">
        <v>5337000</v>
      </c>
      <c r="H72" s="11"/>
      <c r="I72" s="12">
        <v>3942551</v>
      </c>
      <c r="J72" s="12">
        <f t="shared" si="27"/>
        <v>5337000</v>
      </c>
      <c r="K72" s="12">
        <f t="shared" si="1"/>
        <v>4803300</v>
      </c>
      <c r="L72" s="84">
        <f t="shared" si="26"/>
        <v>576396</v>
      </c>
    </row>
    <row r="73" spans="2:14" ht="30.75" thickBot="1" x14ac:dyDescent="0.3">
      <c r="B73" s="57">
        <v>59</v>
      </c>
      <c r="C73" s="14" t="s">
        <v>81</v>
      </c>
      <c r="D73" s="14" t="s">
        <v>100</v>
      </c>
      <c r="E73" s="14" t="s">
        <v>548</v>
      </c>
      <c r="F73" s="14" t="s">
        <v>530</v>
      </c>
      <c r="G73" s="15">
        <v>17434000</v>
      </c>
      <c r="H73" s="70" t="s">
        <v>559</v>
      </c>
      <c r="I73" s="18">
        <v>4358438</v>
      </c>
      <c r="J73" s="40">
        <f t="shared" si="27"/>
        <v>17434000</v>
      </c>
      <c r="K73" s="18">
        <f t="shared" si="1"/>
        <v>15690600</v>
      </c>
      <c r="L73" s="85">
        <f t="shared" si="26"/>
        <v>1882872</v>
      </c>
    </row>
    <row r="74" spans="2:14" s="23" customFormat="1" ht="18.75" customHeight="1" thickBot="1" x14ac:dyDescent="0.3">
      <c r="B74" s="136" t="s">
        <v>581</v>
      </c>
      <c r="C74" s="137"/>
      <c r="D74" s="137"/>
      <c r="E74" s="25"/>
      <c r="F74" s="25"/>
      <c r="G74" s="26">
        <f>SUM(G61:G73)</f>
        <v>235867400</v>
      </c>
      <c r="H74" s="26">
        <f t="shared" ref="H74" si="28">SUM(H61:H73)</f>
        <v>0</v>
      </c>
      <c r="I74" s="26">
        <f>SUM(I61:I73)</f>
        <v>117184399</v>
      </c>
      <c r="J74" s="26">
        <f>SUM(J61:J73)</f>
        <v>235867400</v>
      </c>
      <c r="K74" s="26">
        <f>SUM(K61:K73)</f>
        <v>212280659.99999997</v>
      </c>
      <c r="L74" s="65">
        <f>SUM(L61:L73)</f>
        <v>25473679.200000007</v>
      </c>
      <c r="N74" s="100"/>
    </row>
    <row r="75" spans="2:14" ht="60" x14ac:dyDescent="0.25">
      <c r="B75" s="71">
        <v>60</v>
      </c>
      <c r="C75" s="63" t="s">
        <v>102</v>
      </c>
      <c r="D75" s="63" t="s">
        <v>101</v>
      </c>
      <c r="E75" s="63" t="s">
        <v>549</v>
      </c>
      <c r="F75" s="63" t="s">
        <v>530</v>
      </c>
      <c r="G75" s="64">
        <v>4388400</v>
      </c>
      <c r="H75" s="63" t="s">
        <v>531</v>
      </c>
      <c r="I75" s="56">
        <v>528030</v>
      </c>
      <c r="J75" s="56">
        <f>G75</f>
        <v>4388400</v>
      </c>
      <c r="K75" s="56">
        <f t="shared" ref="K75:K137" si="29">J75-(J75*10/100)</f>
        <v>3949560</v>
      </c>
      <c r="L75" s="86">
        <f t="shared" ref="L75:L97" si="30">K75-(K75*8/100*11)</f>
        <v>473947.20000000019</v>
      </c>
    </row>
    <row r="76" spans="2:14" ht="75" x14ac:dyDescent="0.25">
      <c r="B76" s="50">
        <v>61</v>
      </c>
      <c r="C76" s="10" t="s">
        <v>102</v>
      </c>
      <c r="D76" s="10" t="s">
        <v>104</v>
      </c>
      <c r="E76" s="10" t="s">
        <v>103</v>
      </c>
      <c r="F76" s="10" t="s">
        <v>530</v>
      </c>
      <c r="G76" s="13">
        <v>5058000</v>
      </c>
      <c r="H76" s="10" t="s">
        <v>531</v>
      </c>
      <c r="I76" s="12">
        <v>608599</v>
      </c>
      <c r="J76" s="12">
        <f>G76</f>
        <v>5058000</v>
      </c>
      <c r="K76" s="12">
        <f t="shared" si="29"/>
        <v>4552200</v>
      </c>
      <c r="L76" s="84">
        <f t="shared" si="30"/>
        <v>546264</v>
      </c>
    </row>
    <row r="77" spans="2:14" ht="75" x14ac:dyDescent="0.25">
      <c r="B77" s="50">
        <v>62</v>
      </c>
      <c r="C77" s="10" t="s">
        <v>102</v>
      </c>
      <c r="D77" s="10" t="s">
        <v>106</v>
      </c>
      <c r="E77" s="10" t="s">
        <v>105</v>
      </c>
      <c r="F77" s="10" t="s">
        <v>530</v>
      </c>
      <c r="G77" s="13">
        <v>5032800</v>
      </c>
      <c r="H77" s="10" t="s">
        <v>531</v>
      </c>
      <c r="I77" s="12">
        <v>605567</v>
      </c>
      <c r="J77" s="12">
        <f t="shared" ref="J77:J96" si="31">G77</f>
        <v>5032800</v>
      </c>
      <c r="K77" s="12">
        <f t="shared" si="29"/>
        <v>4529520</v>
      </c>
      <c r="L77" s="84">
        <f t="shared" si="30"/>
        <v>543542.40000000037</v>
      </c>
    </row>
    <row r="78" spans="2:14" ht="75" x14ac:dyDescent="0.25">
      <c r="B78" s="50">
        <v>63</v>
      </c>
      <c r="C78" s="10" t="s">
        <v>102</v>
      </c>
      <c r="D78" s="10" t="s">
        <v>107</v>
      </c>
      <c r="E78" s="10" t="s">
        <v>550</v>
      </c>
      <c r="F78" s="10" t="s">
        <v>530</v>
      </c>
      <c r="G78" s="13">
        <v>4129200</v>
      </c>
      <c r="H78" s="10" t="s">
        <v>531</v>
      </c>
      <c r="I78" s="12">
        <v>496842</v>
      </c>
      <c r="J78" s="12">
        <f t="shared" si="31"/>
        <v>4129200</v>
      </c>
      <c r="K78" s="12">
        <f t="shared" si="29"/>
        <v>3716280</v>
      </c>
      <c r="L78" s="84">
        <f t="shared" si="30"/>
        <v>445953.59999999963</v>
      </c>
    </row>
    <row r="79" spans="2:14" ht="75" x14ac:dyDescent="0.25">
      <c r="B79" s="50">
        <v>64</v>
      </c>
      <c r="C79" s="10" t="s">
        <v>102</v>
      </c>
      <c r="D79" s="10" t="s">
        <v>108</v>
      </c>
      <c r="E79" s="10" t="s">
        <v>551</v>
      </c>
      <c r="F79" s="10" t="s">
        <v>530</v>
      </c>
      <c r="G79" s="13">
        <v>4420800</v>
      </c>
      <c r="H79" s="10" t="s">
        <v>531</v>
      </c>
      <c r="I79" s="12">
        <v>531929</v>
      </c>
      <c r="J79" s="12">
        <f t="shared" si="31"/>
        <v>4420800</v>
      </c>
      <c r="K79" s="12">
        <f t="shared" si="29"/>
        <v>3978720</v>
      </c>
      <c r="L79" s="84">
        <f t="shared" si="30"/>
        <v>477446.40000000037</v>
      </c>
    </row>
    <row r="80" spans="2:14" ht="75" x14ac:dyDescent="0.25">
      <c r="B80" s="50">
        <v>65</v>
      </c>
      <c r="C80" s="10" t="s">
        <v>102</v>
      </c>
      <c r="D80" s="10" t="s">
        <v>110</v>
      </c>
      <c r="E80" s="10" t="s">
        <v>109</v>
      </c>
      <c r="F80" s="10" t="s">
        <v>530</v>
      </c>
      <c r="G80" s="13">
        <v>4384800</v>
      </c>
      <c r="H80" s="10" t="s">
        <v>531</v>
      </c>
      <c r="I80" s="12">
        <v>527597</v>
      </c>
      <c r="J80" s="12">
        <f t="shared" si="31"/>
        <v>4384800</v>
      </c>
      <c r="K80" s="12">
        <f t="shared" si="29"/>
        <v>3946320</v>
      </c>
      <c r="L80" s="84">
        <f t="shared" si="30"/>
        <v>473558.40000000037</v>
      </c>
    </row>
    <row r="81" spans="2:12" ht="75" x14ac:dyDescent="0.25">
      <c r="B81" s="50">
        <v>66</v>
      </c>
      <c r="C81" s="10" t="s">
        <v>102</v>
      </c>
      <c r="D81" s="10" t="s">
        <v>111</v>
      </c>
      <c r="E81" s="10" t="s">
        <v>522</v>
      </c>
      <c r="F81" s="10" t="s">
        <v>530</v>
      </c>
      <c r="G81" s="13">
        <v>4384800</v>
      </c>
      <c r="H81" s="10" t="s">
        <v>531</v>
      </c>
      <c r="I81" s="12">
        <v>527597</v>
      </c>
      <c r="J81" s="12">
        <f t="shared" si="31"/>
        <v>4384800</v>
      </c>
      <c r="K81" s="12">
        <f t="shared" si="29"/>
        <v>3946320</v>
      </c>
      <c r="L81" s="84">
        <f t="shared" si="30"/>
        <v>473558.40000000037</v>
      </c>
    </row>
    <row r="82" spans="2:12" ht="75" x14ac:dyDescent="0.25">
      <c r="B82" s="50">
        <v>67</v>
      </c>
      <c r="C82" s="10" t="s">
        <v>102</v>
      </c>
      <c r="D82" s="10" t="s">
        <v>107</v>
      </c>
      <c r="E82" s="10" t="s">
        <v>552</v>
      </c>
      <c r="F82" s="10" t="s">
        <v>530</v>
      </c>
      <c r="G82" s="13">
        <v>4129200</v>
      </c>
      <c r="H82" s="10" t="s">
        <v>531</v>
      </c>
      <c r="I82" s="12">
        <v>496842</v>
      </c>
      <c r="J82" s="12">
        <f t="shared" si="31"/>
        <v>4129200</v>
      </c>
      <c r="K82" s="12">
        <f t="shared" si="29"/>
        <v>3716280</v>
      </c>
      <c r="L82" s="84">
        <f t="shared" si="30"/>
        <v>445953.59999999963</v>
      </c>
    </row>
    <row r="83" spans="2:12" ht="75" x14ac:dyDescent="0.25">
      <c r="B83" s="50">
        <v>68</v>
      </c>
      <c r="C83" s="10" t="s">
        <v>102</v>
      </c>
      <c r="D83" s="10" t="s">
        <v>112</v>
      </c>
      <c r="E83" s="10" t="s">
        <v>553</v>
      </c>
      <c r="F83" s="10" t="s">
        <v>530</v>
      </c>
      <c r="G83" s="13">
        <v>4294800</v>
      </c>
      <c r="H83" s="10" t="s">
        <v>531</v>
      </c>
      <c r="I83" s="12">
        <v>516768</v>
      </c>
      <c r="J83" s="12">
        <f t="shared" si="31"/>
        <v>4294800</v>
      </c>
      <c r="K83" s="12">
        <f t="shared" si="29"/>
        <v>3865320</v>
      </c>
      <c r="L83" s="84">
        <f t="shared" si="30"/>
        <v>463838.40000000037</v>
      </c>
    </row>
    <row r="84" spans="2:12" ht="75" x14ac:dyDescent="0.25">
      <c r="B84" s="50">
        <v>69</v>
      </c>
      <c r="C84" s="10" t="s">
        <v>102</v>
      </c>
      <c r="D84" s="10" t="s">
        <v>114</v>
      </c>
      <c r="E84" s="10" t="s">
        <v>113</v>
      </c>
      <c r="F84" s="10" t="s">
        <v>530</v>
      </c>
      <c r="G84" s="13">
        <v>4381200</v>
      </c>
      <c r="H84" s="10" t="s">
        <v>531</v>
      </c>
      <c r="I84" s="12">
        <v>527164</v>
      </c>
      <c r="J84" s="12">
        <f t="shared" si="31"/>
        <v>4381200</v>
      </c>
      <c r="K84" s="12">
        <f t="shared" si="29"/>
        <v>3943080</v>
      </c>
      <c r="L84" s="84">
        <f t="shared" si="30"/>
        <v>473169.59999999963</v>
      </c>
    </row>
    <row r="85" spans="2:12" ht="75" x14ac:dyDescent="0.25">
      <c r="B85" s="50">
        <v>70</v>
      </c>
      <c r="C85" s="10" t="s">
        <v>102</v>
      </c>
      <c r="D85" s="10" t="s">
        <v>115</v>
      </c>
      <c r="E85" s="10" t="s">
        <v>554</v>
      </c>
      <c r="F85" s="10" t="s">
        <v>530</v>
      </c>
      <c r="G85" s="13">
        <v>4176000</v>
      </c>
      <c r="H85" s="10" t="s">
        <v>531</v>
      </c>
      <c r="I85" s="12">
        <v>502473</v>
      </c>
      <c r="J85" s="12">
        <f t="shared" si="31"/>
        <v>4176000</v>
      </c>
      <c r="K85" s="12">
        <f t="shared" si="29"/>
        <v>3758400</v>
      </c>
      <c r="L85" s="84">
        <f t="shared" si="30"/>
        <v>451008</v>
      </c>
    </row>
    <row r="86" spans="2:12" ht="75" x14ac:dyDescent="0.25">
      <c r="B86" s="50">
        <v>71</v>
      </c>
      <c r="C86" s="10" t="s">
        <v>102</v>
      </c>
      <c r="D86" s="10" t="s">
        <v>117</v>
      </c>
      <c r="E86" s="10" t="s">
        <v>116</v>
      </c>
      <c r="F86" s="10" t="s">
        <v>530</v>
      </c>
      <c r="G86" s="13">
        <v>4043000</v>
      </c>
      <c r="H86" s="10" t="s">
        <v>531</v>
      </c>
      <c r="I86" s="12">
        <v>486446</v>
      </c>
      <c r="J86" s="12">
        <f t="shared" si="31"/>
        <v>4043000</v>
      </c>
      <c r="K86" s="12">
        <f t="shared" si="29"/>
        <v>3638700</v>
      </c>
      <c r="L86" s="84">
        <f t="shared" si="30"/>
        <v>436644</v>
      </c>
    </row>
    <row r="87" spans="2:12" ht="75" x14ac:dyDescent="0.25">
      <c r="B87" s="50">
        <v>72</v>
      </c>
      <c r="C87" s="10" t="s">
        <v>102</v>
      </c>
      <c r="D87" s="10" t="s">
        <v>119</v>
      </c>
      <c r="E87" s="10" t="s">
        <v>118</v>
      </c>
      <c r="F87" s="10" t="s">
        <v>530</v>
      </c>
      <c r="G87" s="13">
        <v>4093000</v>
      </c>
      <c r="H87" s="10" t="s">
        <v>531</v>
      </c>
      <c r="I87" s="12">
        <v>492511</v>
      </c>
      <c r="J87" s="12">
        <f t="shared" si="31"/>
        <v>4093000</v>
      </c>
      <c r="K87" s="12">
        <f t="shared" si="29"/>
        <v>3683700</v>
      </c>
      <c r="L87" s="84">
        <f t="shared" si="30"/>
        <v>442044</v>
      </c>
    </row>
    <row r="88" spans="2:12" ht="75" x14ac:dyDescent="0.25">
      <c r="B88" s="50">
        <v>73</v>
      </c>
      <c r="C88" s="10" t="s">
        <v>102</v>
      </c>
      <c r="D88" s="10" t="s">
        <v>119</v>
      </c>
      <c r="E88" s="10" t="s">
        <v>120</v>
      </c>
      <c r="F88" s="10" t="s">
        <v>530</v>
      </c>
      <c r="G88" s="13">
        <v>4093000</v>
      </c>
      <c r="H88" s="10" t="s">
        <v>531</v>
      </c>
      <c r="I88" s="12">
        <v>492511</v>
      </c>
      <c r="J88" s="12">
        <f t="shared" si="31"/>
        <v>4093000</v>
      </c>
      <c r="K88" s="12">
        <f t="shared" si="29"/>
        <v>3683700</v>
      </c>
      <c r="L88" s="84">
        <f t="shared" si="30"/>
        <v>442044</v>
      </c>
    </row>
    <row r="89" spans="2:12" ht="75" x14ac:dyDescent="0.25">
      <c r="B89" s="50">
        <v>74</v>
      </c>
      <c r="C89" s="10" t="s">
        <v>102</v>
      </c>
      <c r="D89" s="10" t="s">
        <v>122</v>
      </c>
      <c r="E89" s="10" t="s">
        <v>121</v>
      </c>
      <c r="F89" s="10" t="s">
        <v>530</v>
      </c>
      <c r="G89" s="13">
        <v>4010000</v>
      </c>
      <c r="H89" s="10" t="s">
        <v>531</v>
      </c>
      <c r="I89" s="12">
        <v>482548</v>
      </c>
      <c r="J89" s="12">
        <f t="shared" si="31"/>
        <v>4010000</v>
      </c>
      <c r="K89" s="12">
        <f t="shared" si="29"/>
        <v>3609000</v>
      </c>
      <c r="L89" s="84">
        <f t="shared" si="30"/>
        <v>433080</v>
      </c>
    </row>
    <row r="90" spans="2:12" ht="75" x14ac:dyDescent="0.25">
      <c r="B90" s="50">
        <v>75</v>
      </c>
      <c r="C90" s="10" t="s">
        <v>102</v>
      </c>
      <c r="D90" s="10" t="s">
        <v>124</v>
      </c>
      <c r="E90" s="10" t="s">
        <v>123</v>
      </c>
      <c r="F90" s="10" t="s">
        <v>530</v>
      </c>
      <c r="G90" s="13">
        <v>4111000</v>
      </c>
      <c r="H90" s="10" t="s">
        <v>531</v>
      </c>
      <c r="I90" s="12">
        <v>494676</v>
      </c>
      <c r="J90" s="12">
        <f t="shared" si="31"/>
        <v>4111000</v>
      </c>
      <c r="K90" s="12">
        <f t="shared" si="29"/>
        <v>3699900</v>
      </c>
      <c r="L90" s="84">
        <f t="shared" si="30"/>
        <v>443988</v>
      </c>
    </row>
    <row r="91" spans="2:12" ht="75" x14ac:dyDescent="0.25">
      <c r="B91" s="50">
        <v>76</v>
      </c>
      <c r="C91" s="10" t="s">
        <v>102</v>
      </c>
      <c r="D91" s="10" t="s">
        <v>125</v>
      </c>
      <c r="E91" s="10" t="s">
        <v>555</v>
      </c>
      <c r="F91" s="10" t="s">
        <v>530</v>
      </c>
      <c r="G91" s="13">
        <v>4630000</v>
      </c>
      <c r="H91" s="10" t="s">
        <v>531</v>
      </c>
      <c r="I91" s="12">
        <v>557052</v>
      </c>
      <c r="J91" s="12">
        <f t="shared" si="31"/>
        <v>4630000</v>
      </c>
      <c r="K91" s="12">
        <f t="shared" si="29"/>
        <v>4167000</v>
      </c>
      <c r="L91" s="84">
        <f t="shared" si="30"/>
        <v>500040</v>
      </c>
    </row>
    <row r="92" spans="2:12" ht="75" x14ac:dyDescent="0.25">
      <c r="B92" s="50">
        <v>77</v>
      </c>
      <c r="C92" s="10" t="s">
        <v>102</v>
      </c>
      <c r="D92" s="10" t="s">
        <v>127</v>
      </c>
      <c r="E92" s="10" t="s">
        <v>126</v>
      </c>
      <c r="F92" s="10" t="s">
        <v>530</v>
      </c>
      <c r="G92" s="13">
        <v>3980000</v>
      </c>
      <c r="H92" s="10" t="s">
        <v>531</v>
      </c>
      <c r="I92" s="12">
        <v>479516</v>
      </c>
      <c r="J92" s="12">
        <f t="shared" si="31"/>
        <v>3980000</v>
      </c>
      <c r="K92" s="12">
        <f t="shared" si="29"/>
        <v>3582000</v>
      </c>
      <c r="L92" s="84">
        <f t="shared" si="30"/>
        <v>429840</v>
      </c>
    </row>
    <row r="93" spans="2:12" ht="75" x14ac:dyDescent="0.25">
      <c r="B93" s="50">
        <v>78</v>
      </c>
      <c r="C93" s="10" t="s">
        <v>102</v>
      </c>
      <c r="D93" s="10" t="s">
        <v>129</v>
      </c>
      <c r="E93" s="10" t="s">
        <v>128</v>
      </c>
      <c r="F93" s="10" t="s">
        <v>530</v>
      </c>
      <c r="G93" s="13">
        <v>3990000</v>
      </c>
      <c r="H93" s="10" t="s">
        <v>531</v>
      </c>
      <c r="I93" s="12">
        <v>480382</v>
      </c>
      <c r="J93" s="12">
        <f t="shared" si="31"/>
        <v>3990000</v>
      </c>
      <c r="K93" s="12">
        <f t="shared" si="29"/>
        <v>3591000</v>
      </c>
      <c r="L93" s="84">
        <f t="shared" si="30"/>
        <v>430920</v>
      </c>
    </row>
    <row r="94" spans="2:12" ht="75" x14ac:dyDescent="0.25">
      <c r="B94" s="50">
        <v>79</v>
      </c>
      <c r="C94" s="10" t="s">
        <v>102</v>
      </c>
      <c r="D94" s="10" t="s">
        <v>131</v>
      </c>
      <c r="E94" s="10" t="s">
        <v>130</v>
      </c>
      <c r="F94" s="10" t="s">
        <v>530</v>
      </c>
      <c r="G94" s="13">
        <v>4078000</v>
      </c>
      <c r="H94" s="10" t="s">
        <v>531</v>
      </c>
      <c r="I94" s="12">
        <v>460023</v>
      </c>
      <c r="J94" s="12">
        <f t="shared" si="31"/>
        <v>4078000</v>
      </c>
      <c r="K94" s="12">
        <f t="shared" si="29"/>
        <v>3670200</v>
      </c>
      <c r="L94" s="84">
        <f t="shared" si="30"/>
        <v>440424</v>
      </c>
    </row>
    <row r="95" spans="2:12" ht="75" x14ac:dyDescent="0.25">
      <c r="B95" s="50">
        <v>80</v>
      </c>
      <c r="C95" s="10" t="s">
        <v>102</v>
      </c>
      <c r="D95" s="10" t="s">
        <v>132</v>
      </c>
      <c r="E95" s="10" t="s">
        <v>556</v>
      </c>
      <c r="F95" s="10" t="s">
        <v>530</v>
      </c>
      <c r="G95" s="13">
        <v>4200000</v>
      </c>
      <c r="H95" s="10" t="s">
        <v>531</v>
      </c>
      <c r="I95" s="12">
        <v>476917</v>
      </c>
      <c r="J95" s="12">
        <f t="shared" si="31"/>
        <v>4200000</v>
      </c>
      <c r="K95" s="12">
        <f t="shared" si="29"/>
        <v>3780000</v>
      </c>
      <c r="L95" s="84">
        <f t="shared" si="30"/>
        <v>453600</v>
      </c>
    </row>
    <row r="96" spans="2:12" ht="75" x14ac:dyDescent="0.25">
      <c r="B96" s="50">
        <v>81</v>
      </c>
      <c r="C96" s="10" t="s">
        <v>102</v>
      </c>
      <c r="D96" s="10" t="s">
        <v>134</v>
      </c>
      <c r="E96" s="10" t="s">
        <v>133</v>
      </c>
      <c r="F96" s="10" t="s">
        <v>530</v>
      </c>
      <c r="G96" s="13">
        <v>4244400</v>
      </c>
      <c r="H96" s="10" t="s">
        <v>531</v>
      </c>
      <c r="I96" s="12">
        <v>507671</v>
      </c>
      <c r="J96" s="12">
        <f t="shared" si="31"/>
        <v>4244400</v>
      </c>
      <c r="K96" s="12">
        <f t="shared" si="29"/>
        <v>3819960</v>
      </c>
      <c r="L96" s="84">
        <f t="shared" si="30"/>
        <v>458395.20000000019</v>
      </c>
    </row>
    <row r="97" spans="2:14" ht="75.75" thickBot="1" x14ac:dyDescent="0.3">
      <c r="B97" s="51">
        <v>82</v>
      </c>
      <c r="C97" s="52" t="s">
        <v>102</v>
      </c>
      <c r="D97" s="52" t="s">
        <v>136</v>
      </c>
      <c r="E97" s="52" t="s">
        <v>135</v>
      </c>
      <c r="F97" s="52" t="s">
        <v>530</v>
      </c>
      <c r="G97" s="53">
        <v>4633000</v>
      </c>
      <c r="H97" s="52" t="s">
        <v>531</v>
      </c>
      <c r="I97" s="55">
        <v>494923</v>
      </c>
      <c r="J97" s="55">
        <f>G97</f>
        <v>4633000</v>
      </c>
      <c r="K97" s="55">
        <f t="shared" si="29"/>
        <v>4169700</v>
      </c>
      <c r="L97" s="87">
        <f t="shared" si="30"/>
        <v>500364</v>
      </c>
    </row>
    <row r="98" spans="2:14" s="23" customFormat="1" ht="18.75" customHeight="1" thickBot="1" x14ac:dyDescent="0.3">
      <c r="B98" s="128" t="s">
        <v>582</v>
      </c>
      <c r="C98" s="129"/>
      <c r="D98" s="129"/>
      <c r="E98" s="41"/>
      <c r="F98" s="41"/>
      <c r="G98" s="42">
        <f>SUM(G75:G97)</f>
        <v>98885400</v>
      </c>
      <c r="H98" s="42">
        <f t="shared" ref="H98" si="32">SUM(H75:H97)</f>
        <v>0</v>
      </c>
      <c r="I98" s="42">
        <f>SUM(I75:I97)</f>
        <v>11774584</v>
      </c>
      <c r="J98" s="42">
        <f>SUM(J75:J97)</f>
        <v>98885400</v>
      </c>
      <c r="K98" s="42">
        <f>SUM(K75:K97)</f>
        <v>88996860</v>
      </c>
      <c r="L98" s="66">
        <f>SUM(L75:L97)</f>
        <v>10679623.199999999</v>
      </c>
      <c r="N98" s="100"/>
    </row>
    <row r="99" spans="2:14" ht="75" customHeight="1" x14ac:dyDescent="0.25">
      <c r="B99" s="45">
        <v>83</v>
      </c>
      <c r="C99" s="46" t="s">
        <v>517</v>
      </c>
      <c r="D99" s="67" t="s">
        <v>138</v>
      </c>
      <c r="E99" s="48" t="s">
        <v>137</v>
      </c>
      <c r="F99" s="46" t="s">
        <v>530</v>
      </c>
      <c r="G99" s="68">
        <v>4067000</v>
      </c>
      <c r="H99" s="48"/>
      <c r="I99" s="49">
        <v>433010</v>
      </c>
      <c r="J99" s="49">
        <f>G99</f>
        <v>4067000</v>
      </c>
      <c r="K99" s="49">
        <f t="shared" si="29"/>
        <v>3660300</v>
      </c>
      <c r="L99" s="83">
        <f t="shared" ref="L99:L162" si="33">K99-(K99*8/100*11)</f>
        <v>439236</v>
      </c>
    </row>
    <row r="100" spans="2:14" ht="75" customHeight="1" x14ac:dyDescent="0.25">
      <c r="B100" s="50">
        <v>84</v>
      </c>
      <c r="C100" s="10" t="s">
        <v>517</v>
      </c>
      <c r="D100" s="3" t="s">
        <v>140</v>
      </c>
      <c r="E100" s="11" t="s">
        <v>139</v>
      </c>
      <c r="F100" s="10" t="s">
        <v>530</v>
      </c>
      <c r="G100" s="16">
        <v>4060000</v>
      </c>
      <c r="H100" s="11"/>
      <c r="I100" s="12">
        <v>432241</v>
      </c>
      <c r="J100" s="12">
        <f>G100</f>
        <v>4060000</v>
      </c>
      <c r="K100" s="12">
        <f t="shared" si="29"/>
        <v>3654000</v>
      </c>
      <c r="L100" s="84">
        <f t="shared" si="33"/>
        <v>438480</v>
      </c>
    </row>
    <row r="101" spans="2:14" ht="75" customHeight="1" x14ac:dyDescent="0.25">
      <c r="B101" s="50">
        <v>85</v>
      </c>
      <c r="C101" s="10" t="s">
        <v>517</v>
      </c>
      <c r="D101" s="3" t="s">
        <v>142</v>
      </c>
      <c r="E101" s="11" t="s">
        <v>141</v>
      </c>
      <c r="F101" s="10" t="s">
        <v>530</v>
      </c>
      <c r="G101" s="16">
        <v>4067000</v>
      </c>
      <c r="H101" s="11"/>
      <c r="I101" s="12">
        <v>433010</v>
      </c>
      <c r="J101" s="12">
        <f t="shared" ref="J101:J164" si="34">G101</f>
        <v>4067000</v>
      </c>
      <c r="K101" s="12">
        <f t="shared" si="29"/>
        <v>3660300</v>
      </c>
      <c r="L101" s="84">
        <f t="shared" si="33"/>
        <v>439236</v>
      </c>
    </row>
    <row r="102" spans="2:14" ht="75" customHeight="1" x14ac:dyDescent="0.25">
      <c r="B102" s="50">
        <v>86</v>
      </c>
      <c r="C102" s="10" t="s">
        <v>517</v>
      </c>
      <c r="D102" s="3" t="s">
        <v>144</v>
      </c>
      <c r="E102" s="11" t="s">
        <v>143</v>
      </c>
      <c r="F102" s="10" t="s">
        <v>530</v>
      </c>
      <c r="G102" s="16">
        <v>4067000</v>
      </c>
      <c r="H102" s="11"/>
      <c r="I102" s="12">
        <v>433010</v>
      </c>
      <c r="J102" s="12">
        <f t="shared" si="34"/>
        <v>4067000</v>
      </c>
      <c r="K102" s="12">
        <f t="shared" si="29"/>
        <v>3660300</v>
      </c>
      <c r="L102" s="84">
        <f t="shared" si="33"/>
        <v>439236</v>
      </c>
    </row>
    <row r="103" spans="2:14" ht="75" customHeight="1" x14ac:dyDescent="0.25">
      <c r="B103" s="50">
        <v>87</v>
      </c>
      <c r="C103" s="10" t="s">
        <v>517</v>
      </c>
      <c r="D103" s="3" t="s">
        <v>146</v>
      </c>
      <c r="E103" s="11" t="s">
        <v>145</v>
      </c>
      <c r="F103" s="10" t="s">
        <v>530</v>
      </c>
      <c r="G103" s="16">
        <v>4060000</v>
      </c>
      <c r="H103" s="11"/>
      <c r="I103" s="12">
        <v>432241</v>
      </c>
      <c r="J103" s="12">
        <f t="shared" si="34"/>
        <v>4060000</v>
      </c>
      <c r="K103" s="12">
        <f t="shared" si="29"/>
        <v>3654000</v>
      </c>
      <c r="L103" s="84">
        <f t="shared" si="33"/>
        <v>438480</v>
      </c>
    </row>
    <row r="104" spans="2:14" ht="76.5" customHeight="1" x14ac:dyDescent="0.25">
      <c r="B104" s="50">
        <v>88</v>
      </c>
      <c r="C104" s="10" t="s">
        <v>517</v>
      </c>
      <c r="D104" s="3" t="s">
        <v>148</v>
      </c>
      <c r="E104" s="11" t="s">
        <v>147</v>
      </c>
      <c r="F104" s="10" t="s">
        <v>530</v>
      </c>
      <c r="G104" s="16">
        <v>3692000</v>
      </c>
      <c r="H104" s="11"/>
      <c r="I104" s="12">
        <v>393016</v>
      </c>
      <c r="J104" s="12">
        <f t="shared" si="34"/>
        <v>3692000</v>
      </c>
      <c r="K104" s="12">
        <f t="shared" si="29"/>
        <v>3322800</v>
      </c>
      <c r="L104" s="84">
        <f t="shared" si="33"/>
        <v>398736</v>
      </c>
    </row>
    <row r="105" spans="2:14" ht="76.5" customHeight="1" x14ac:dyDescent="0.25">
      <c r="B105" s="50">
        <v>89</v>
      </c>
      <c r="C105" s="10" t="s">
        <v>517</v>
      </c>
      <c r="D105" s="3" t="s">
        <v>150</v>
      </c>
      <c r="E105" s="11" t="s">
        <v>149</v>
      </c>
      <c r="F105" s="10" t="s">
        <v>530</v>
      </c>
      <c r="G105" s="16">
        <v>4258800</v>
      </c>
      <c r="H105" s="11"/>
      <c r="I105" s="12">
        <v>454929</v>
      </c>
      <c r="J105" s="12">
        <f t="shared" si="34"/>
        <v>4258800</v>
      </c>
      <c r="K105" s="12">
        <f t="shared" si="29"/>
        <v>3832920</v>
      </c>
      <c r="L105" s="84">
        <f t="shared" si="33"/>
        <v>459950.40000000037</v>
      </c>
    </row>
    <row r="106" spans="2:14" ht="76.5" customHeight="1" x14ac:dyDescent="0.25">
      <c r="B106" s="50">
        <v>90</v>
      </c>
      <c r="C106" s="10" t="s">
        <v>517</v>
      </c>
      <c r="D106" s="3" t="s">
        <v>152</v>
      </c>
      <c r="E106" s="11" t="s">
        <v>151</v>
      </c>
      <c r="F106" s="10" t="s">
        <v>530</v>
      </c>
      <c r="G106" s="16">
        <v>12380400</v>
      </c>
      <c r="H106" s="11"/>
      <c r="I106" s="12">
        <v>1</v>
      </c>
      <c r="J106" s="12">
        <f t="shared" si="34"/>
        <v>12380400</v>
      </c>
      <c r="K106" s="12">
        <f t="shared" si="29"/>
        <v>11142360</v>
      </c>
      <c r="L106" s="84">
        <f t="shared" si="33"/>
        <v>1337083.1999999993</v>
      </c>
    </row>
    <row r="107" spans="2:14" ht="76.5" customHeight="1" x14ac:dyDescent="0.25">
      <c r="B107" s="50">
        <v>91</v>
      </c>
      <c r="C107" s="10" t="s">
        <v>517</v>
      </c>
      <c r="D107" s="3" t="s">
        <v>154</v>
      </c>
      <c r="E107" s="11" t="s">
        <v>153</v>
      </c>
      <c r="F107" s="10" t="s">
        <v>530</v>
      </c>
      <c r="G107" s="16">
        <v>3322800</v>
      </c>
      <c r="H107" s="11"/>
      <c r="I107" s="12">
        <v>354945</v>
      </c>
      <c r="J107" s="12">
        <f t="shared" si="34"/>
        <v>3322800</v>
      </c>
      <c r="K107" s="12">
        <f t="shared" si="29"/>
        <v>2990520</v>
      </c>
      <c r="L107" s="84">
        <f t="shared" si="33"/>
        <v>358862.39999999991</v>
      </c>
    </row>
    <row r="108" spans="2:14" ht="76.5" customHeight="1" x14ac:dyDescent="0.25">
      <c r="B108" s="50">
        <v>92</v>
      </c>
      <c r="C108" s="10" t="s">
        <v>517</v>
      </c>
      <c r="D108" s="3" t="s">
        <v>156</v>
      </c>
      <c r="E108" s="11" t="s">
        <v>155</v>
      </c>
      <c r="F108" s="10" t="s">
        <v>530</v>
      </c>
      <c r="G108" s="16">
        <v>3340800</v>
      </c>
      <c r="H108" s="11"/>
      <c r="I108" s="12">
        <v>356868</v>
      </c>
      <c r="J108" s="12">
        <f t="shared" si="34"/>
        <v>3340800</v>
      </c>
      <c r="K108" s="12">
        <f t="shared" si="29"/>
        <v>3006720</v>
      </c>
      <c r="L108" s="84">
        <f t="shared" si="33"/>
        <v>360806.39999999991</v>
      </c>
    </row>
    <row r="109" spans="2:14" ht="76.5" customHeight="1" x14ac:dyDescent="0.25">
      <c r="B109" s="50">
        <v>93</v>
      </c>
      <c r="C109" s="10" t="s">
        <v>517</v>
      </c>
      <c r="D109" s="3" t="s">
        <v>158</v>
      </c>
      <c r="E109" s="11" t="s">
        <v>157</v>
      </c>
      <c r="F109" s="10" t="s">
        <v>530</v>
      </c>
      <c r="G109" s="16">
        <v>3225600</v>
      </c>
      <c r="H109" s="11"/>
      <c r="I109" s="12">
        <v>334179</v>
      </c>
      <c r="J109" s="12">
        <f t="shared" si="34"/>
        <v>3225600</v>
      </c>
      <c r="K109" s="12">
        <f t="shared" si="29"/>
        <v>2903040</v>
      </c>
      <c r="L109" s="84">
        <f t="shared" si="33"/>
        <v>348364.79999999981</v>
      </c>
    </row>
    <row r="110" spans="2:14" ht="76.5" customHeight="1" x14ac:dyDescent="0.25">
      <c r="B110" s="50">
        <v>94</v>
      </c>
      <c r="C110" s="10" t="s">
        <v>517</v>
      </c>
      <c r="D110" s="3" t="s">
        <v>160</v>
      </c>
      <c r="E110" s="11" t="s">
        <v>159</v>
      </c>
      <c r="F110" s="10" t="s">
        <v>530</v>
      </c>
      <c r="G110" s="16">
        <v>2764800</v>
      </c>
      <c r="H110" s="11"/>
      <c r="I110" s="12">
        <v>295339</v>
      </c>
      <c r="J110" s="12">
        <f t="shared" si="34"/>
        <v>2764800</v>
      </c>
      <c r="K110" s="12">
        <f t="shared" si="29"/>
        <v>2488320</v>
      </c>
      <c r="L110" s="84">
        <f t="shared" si="33"/>
        <v>298598.39999999991</v>
      </c>
    </row>
    <row r="111" spans="2:14" ht="76.5" customHeight="1" x14ac:dyDescent="0.25">
      <c r="B111" s="50">
        <v>95</v>
      </c>
      <c r="C111" s="10" t="s">
        <v>517</v>
      </c>
      <c r="D111" s="3" t="s">
        <v>162</v>
      </c>
      <c r="E111" s="11" t="s">
        <v>161</v>
      </c>
      <c r="F111" s="10" t="s">
        <v>530</v>
      </c>
      <c r="G111" s="16">
        <v>3564000</v>
      </c>
      <c r="H111" s="11"/>
      <c r="I111" s="12">
        <v>380710</v>
      </c>
      <c r="J111" s="12">
        <f t="shared" si="34"/>
        <v>3564000</v>
      </c>
      <c r="K111" s="12">
        <f t="shared" si="29"/>
        <v>3207600</v>
      </c>
      <c r="L111" s="84">
        <f t="shared" si="33"/>
        <v>384912</v>
      </c>
    </row>
    <row r="112" spans="2:14" ht="76.5" customHeight="1" x14ac:dyDescent="0.25">
      <c r="B112" s="50">
        <v>96</v>
      </c>
      <c r="C112" s="10" t="s">
        <v>517</v>
      </c>
      <c r="D112" s="3" t="s">
        <v>164</v>
      </c>
      <c r="E112" s="11" t="s">
        <v>163</v>
      </c>
      <c r="F112" s="10" t="s">
        <v>530</v>
      </c>
      <c r="G112" s="16">
        <v>4333600</v>
      </c>
      <c r="H112" s="11"/>
      <c r="I112" s="12">
        <v>458775</v>
      </c>
      <c r="J112" s="12">
        <f t="shared" si="34"/>
        <v>4333600</v>
      </c>
      <c r="K112" s="12">
        <f t="shared" si="29"/>
        <v>3900240</v>
      </c>
      <c r="L112" s="84">
        <f t="shared" si="33"/>
        <v>468028.79999999981</v>
      </c>
    </row>
    <row r="113" spans="2:12" ht="76.5" customHeight="1" x14ac:dyDescent="0.25">
      <c r="B113" s="50">
        <v>97</v>
      </c>
      <c r="C113" s="10" t="s">
        <v>517</v>
      </c>
      <c r="D113" s="3" t="s">
        <v>166</v>
      </c>
      <c r="E113" s="11" t="s">
        <v>165</v>
      </c>
      <c r="F113" s="10" t="s">
        <v>530</v>
      </c>
      <c r="G113" s="16">
        <v>4348000</v>
      </c>
      <c r="H113" s="11"/>
      <c r="I113" s="12">
        <v>458390</v>
      </c>
      <c r="J113" s="12">
        <f t="shared" si="34"/>
        <v>4348000</v>
      </c>
      <c r="K113" s="12">
        <f t="shared" si="29"/>
        <v>3913200</v>
      </c>
      <c r="L113" s="84">
        <f t="shared" si="33"/>
        <v>469584</v>
      </c>
    </row>
    <row r="114" spans="2:12" ht="76.5" customHeight="1" x14ac:dyDescent="0.25">
      <c r="B114" s="50">
        <v>98</v>
      </c>
      <c r="C114" s="10" t="s">
        <v>517</v>
      </c>
      <c r="D114" s="3" t="s">
        <v>168</v>
      </c>
      <c r="E114" s="11" t="s">
        <v>167</v>
      </c>
      <c r="F114" s="10" t="s">
        <v>530</v>
      </c>
      <c r="G114" s="16">
        <v>4330000</v>
      </c>
      <c r="H114" s="11"/>
      <c r="I114" s="12">
        <v>460313</v>
      </c>
      <c r="J114" s="12">
        <f t="shared" si="34"/>
        <v>4330000</v>
      </c>
      <c r="K114" s="12">
        <f t="shared" si="29"/>
        <v>3897000</v>
      </c>
      <c r="L114" s="84">
        <f t="shared" si="33"/>
        <v>467640</v>
      </c>
    </row>
    <row r="115" spans="2:12" ht="76.5" customHeight="1" x14ac:dyDescent="0.25">
      <c r="B115" s="50">
        <v>99</v>
      </c>
      <c r="C115" s="10" t="s">
        <v>517</v>
      </c>
      <c r="D115" s="3" t="s">
        <v>170</v>
      </c>
      <c r="E115" s="11" t="s">
        <v>169</v>
      </c>
      <c r="F115" s="10" t="s">
        <v>530</v>
      </c>
      <c r="G115" s="16">
        <v>4190400</v>
      </c>
      <c r="H115" s="11"/>
      <c r="I115" s="12">
        <v>447623</v>
      </c>
      <c r="J115" s="12">
        <f t="shared" si="34"/>
        <v>4190400</v>
      </c>
      <c r="K115" s="12">
        <f t="shared" si="29"/>
        <v>3771360</v>
      </c>
      <c r="L115" s="84">
        <f t="shared" si="33"/>
        <v>452563.20000000019</v>
      </c>
    </row>
    <row r="116" spans="2:12" ht="76.5" customHeight="1" x14ac:dyDescent="0.25">
      <c r="B116" s="50">
        <v>100</v>
      </c>
      <c r="C116" s="10" t="s">
        <v>517</v>
      </c>
      <c r="D116" s="3" t="s">
        <v>172</v>
      </c>
      <c r="E116" s="11" t="s">
        <v>171</v>
      </c>
      <c r="F116" s="10" t="s">
        <v>530</v>
      </c>
      <c r="G116" s="16">
        <v>4338000</v>
      </c>
      <c r="H116" s="11"/>
      <c r="I116" s="12">
        <v>463390</v>
      </c>
      <c r="J116" s="12">
        <f t="shared" si="34"/>
        <v>4338000</v>
      </c>
      <c r="K116" s="12">
        <f t="shared" si="29"/>
        <v>3904200</v>
      </c>
      <c r="L116" s="84">
        <f t="shared" si="33"/>
        <v>468504</v>
      </c>
    </row>
    <row r="117" spans="2:12" ht="76.5" customHeight="1" x14ac:dyDescent="0.25">
      <c r="B117" s="50">
        <v>101</v>
      </c>
      <c r="C117" s="10" t="s">
        <v>517</v>
      </c>
      <c r="D117" s="3" t="s">
        <v>174</v>
      </c>
      <c r="E117" s="11" t="s">
        <v>173</v>
      </c>
      <c r="F117" s="10" t="s">
        <v>530</v>
      </c>
      <c r="G117" s="16">
        <v>4366800</v>
      </c>
      <c r="H117" s="11"/>
      <c r="I117" s="12">
        <v>466466</v>
      </c>
      <c r="J117" s="12">
        <f t="shared" si="34"/>
        <v>4366800</v>
      </c>
      <c r="K117" s="12">
        <f t="shared" si="29"/>
        <v>3930120</v>
      </c>
      <c r="L117" s="84">
        <f t="shared" si="33"/>
        <v>471614.40000000037</v>
      </c>
    </row>
    <row r="118" spans="2:12" ht="76.5" customHeight="1" x14ac:dyDescent="0.25">
      <c r="B118" s="50">
        <v>102</v>
      </c>
      <c r="C118" s="10" t="s">
        <v>517</v>
      </c>
      <c r="D118" s="3" t="s">
        <v>176</v>
      </c>
      <c r="E118" s="11" t="s">
        <v>175</v>
      </c>
      <c r="F118" s="10" t="s">
        <v>530</v>
      </c>
      <c r="G118" s="16">
        <v>4370400</v>
      </c>
      <c r="H118" s="11"/>
      <c r="I118" s="12">
        <v>466851</v>
      </c>
      <c r="J118" s="12">
        <f t="shared" si="34"/>
        <v>4370400</v>
      </c>
      <c r="K118" s="12">
        <f t="shared" si="29"/>
        <v>3933360</v>
      </c>
      <c r="L118" s="84">
        <f t="shared" si="33"/>
        <v>472003.20000000019</v>
      </c>
    </row>
    <row r="119" spans="2:12" ht="76.5" customHeight="1" x14ac:dyDescent="0.25">
      <c r="B119" s="50">
        <v>103</v>
      </c>
      <c r="C119" s="10" t="s">
        <v>517</v>
      </c>
      <c r="D119" s="3" t="s">
        <v>178</v>
      </c>
      <c r="E119" s="11" t="s">
        <v>177</v>
      </c>
      <c r="F119" s="10" t="s">
        <v>530</v>
      </c>
      <c r="G119" s="16">
        <v>4366800</v>
      </c>
      <c r="H119" s="11"/>
      <c r="I119" s="12">
        <v>466466</v>
      </c>
      <c r="J119" s="12">
        <f t="shared" si="34"/>
        <v>4366800</v>
      </c>
      <c r="K119" s="12">
        <f t="shared" si="29"/>
        <v>3930120</v>
      </c>
      <c r="L119" s="84">
        <f t="shared" si="33"/>
        <v>471614.40000000037</v>
      </c>
    </row>
    <row r="120" spans="2:12" ht="76.5" customHeight="1" x14ac:dyDescent="0.25">
      <c r="B120" s="50">
        <v>104</v>
      </c>
      <c r="C120" s="10" t="s">
        <v>517</v>
      </c>
      <c r="D120" s="3" t="s">
        <v>180</v>
      </c>
      <c r="E120" s="11" t="s">
        <v>179</v>
      </c>
      <c r="F120" s="10" t="s">
        <v>530</v>
      </c>
      <c r="G120" s="16">
        <v>4374000</v>
      </c>
      <c r="H120" s="11"/>
      <c r="I120" s="12">
        <v>467235</v>
      </c>
      <c r="J120" s="12">
        <f t="shared" si="34"/>
        <v>4374000</v>
      </c>
      <c r="K120" s="12">
        <f t="shared" si="29"/>
        <v>3936600</v>
      </c>
      <c r="L120" s="84">
        <f t="shared" si="33"/>
        <v>472392</v>
      </c>
    </row>
    <row r="121" spans="2:12" ht="76.5" customHeight="1" x14ac:dyDescent="0.25">
      <c r="B121" s="50">
        <v>105</v>
      </c>
      <c r="C121" s="10" t="s">
        <v>517</v>
      </c>
      <c r="D121" s="3" t="s">
        <v>182</v>
      </c>
      <c r="E121" s="11" t="s">
        <v>181</v>
      </c>
      <c r="F121" s="10" t="s">
        <v>530</v>
      </c>
      <c r="G121" s="16">
        <v>4384800</v>
      </c>
      <c r="H121" s="11"/>
      <c r="I121" s="12">
        <v>468389</v>
      </c>
      <c r="J121" s="12">
        <f t="shared" si="34"/>
        <v>4384800</v>
      </c>
      <c r="K121" s="12">
        <f t="shared" si="29"/>
        <v>3946320</v>
      </c>
      <c r="L121" s="84">
        <f t="shared" si="33"/>
        <v>473558.40000000037</v>
      </c>
    </row>
    <row r="122" spans="2:12" ht="76.5" customHeight="1" x14ac:dyDescent="0.25">
      <c r="B122" s="50">
        <v>106</v>
      </c>
      <c r="C122" s="10" t="s">
        <v>517</v>
      </c>
      <c r="D122" s="3" t="s">
        <v>184</v>
      </c>
      <c r="E122" s="11" t="s">
        <v>183</v>
      </c>
      <c r="F122" s="10" t="s">
        <v>530</v>
      </c>
      <c r="G122" s="16">
        <v>4381200</v>
      </c>
      <c r="H122" s="11"/>
      <c r="I122" s="12">
        <v>468004</v>
      </c>
      <c r="J122" s="12">
        <f t="shared" si="34"/>
        <v>4381200</v>
      </c>
      <c r="K122" s="12">
        <f t="shared" si="29"/>
        <v>3943080</v>
      </c>
      <c r="L122" s="84">
        <f t="shared" si="33"/>
        <v>473169.59999999963</v>
      </c>
    </row>
    <row r="123" spans="2:12" ht="78.75" customHeight="1" x14ac:dyDescent="0.25">
      <c r="B123" s="50">
        <v>107</v>
      </c>
      <c r="C123" s="10" t="s">
        <v>517</v>
      </c>
      <c r="D123" s="3" t="s">
        <v>186</v>
      </c>
      <c r="E123" s="11" t="s">
        <v>185</v>
      </c>
      <c r="F123" s="10" t="s">
        <v>530</v>
      </c>
      <c r="G123" s="16">
        <v>4381200</v>
      </c>
      <c r="H123" s="11"/>
      <c r="I123" s="12">
        <v>468004</v>
      </c>
      <c r="J123" s="12">
        <f t="shared" si="34"/>
        <v>4381200</v>
      </c>
      <c r="K123" s="12">
        <f t="shared" si="29"/>
        <v>3943080</v>
      </c>
      <c r="L123" s="84">
        <f t="shared" si="33"/>
        <v>473169.59999999963</v>
      </c>
    </row>
    <row r="124" spans="2:12" ht="78.75" customHeight="1" x14ac:dyDescent="0.25">
      <c r="B124" s="50">
        <v>108</v>
      </c>
      <c r="C124" s="10" t="s">
        <v>517</v>
      </c>
      <c r="D124" s="3" t="s">
        <v>188</v>
      </c>
      <c r="E124" s="11" t="s">
        <v>187</v>
      </c>
      <c r="F124" s="10" t="s">
        <v>530</v>
      </c>
      <c r="G124" s="16">
        <v>4384800</v>
      </c>
      <c r="H124" s="11"/>
      <c r="I124" s="12">
        <v>468389</v>
      </c>
      <c r="J124" s="12">
        <f t="shared" si="34"/>
        <v>4384800</v>
      </c>
      <c r="K124" s="12">
        <f t="shared" si="29"/>
        <v>3946320</v>
      </c>
      <c r="L124" s="84">
        <f t="shared" si="33"/>
        <v>473558.40000000037</v>
      </c>
    </row>
    <row r="125" spans="2:12" ht="78.75" customHeight="1" x14ac:dyDescent="0.25">
      <c r="B125" s="50">
        <v>109</v>
      </c>
      <c r="C125" s="10" t="s">
        <v>517</v>
      </c>
      <c r="D125" s="3" t="s">
        <v>190</v>
      </c>
      <c r="E125" s="11" t="s">
        <v>189</v>
      </c>
      <c r="F125" s="10" t="s">
        <v>530</v>
      </c>
      <c r="G125" s="16">
        <v>4381200</v>
      </c>
      <c r="H125" s="11"/>
      <c r="I125" s="12">
        <v>468004</v>
      </c>
      <c r="J125" s="12">
        <f t="shared" si="34"/>
        <v>4381200</v>
      </c>
      <c r="K125" s="12">
        <f t="shared" si="29"/>
        <v>3943080</v>
      </c>
      <c r="L125" s="84">
        <f t="shared" si="33"/>
        <v>473169.59999999963</v>
      </c>
    </row>
    <row r="126" spans="2:12" ht="78.75" customHeight="1" x14ac:dyDescent="0.25">
      <c r="B126" s="50">
        <v>110</v>
      </c>
      <c r="C126" s="10" t="s">
        <v>517</v>
      </c>
      <c r="D126" s="3" t="s">
        <v>192</v>
      </c>
      <c r="E126" s="11" t="s">
        <v>191</v>
      </c>
      <c r="F126" s="10" t="s">
        <v>530</v>
      </c>
      <c r="G126" s="16">
        <v>9507600</v>
      </c>
      <c r="H126" s="11"/>
      <c r="I126" s="12">
        <v>1015612</v>
      </c>
      <c r="J126" s="12">
        <f t="shared" si="34"/>
        <v>9507600</v>
      </c>
      <c r="K126" s="12">
        <f t="shared" si="29"/>
        <v>8556840</v>
      </c>
      <c r="L126" s="84">
        <f t="shared" si="33"/>
        <v>1026820.8000000007</v>
      </c>
    </row>
    <row r="127" spans="2:12" ht="78.75" customHeight="1" x14ac:dyDescent="0.25">
      <c r="B127" s="50">
        <v>111</v>
      </c>
      <c r="C127" s="10" t="s">
        <v>517</v>
      </c>
      <c r="D127" s="3" t="s">
        <v>194</v>
      </c>
      <c r="E127" s="11" t="s">
        <v>193</v>
      </c>
      <c r="F127" s="10" t="s">
        <v>530</v>
      </c>
      <c r="G127" s="16">
        <v>4500000</v>
      </c>
      <c r="H127" s="11"/>
      <c r="I127" s="12">
        <v>451468</v>
      </c>
      <c r="J127" s="12">
        <f t="shared" si="34"/>
        <v>4500000</v>
      </c>
      <c r="K127" s="12">
        <f t="shared" si="29"/>
        <v>4050000</v>
      </c>
      <c r="L127" s="84">
        <f t="shared" si="33"/>
        <v>486000</v>
      </c>
    </row>
    <row r="128" spans="2:12" ht="78.75" customHeight="1" x14ac:dyDescent="0.25">
      <c r="B128" s="50">
        <v>112</v>
      </c>
      <c r="C128" s="10" t="s">
        <v>517</v>
      </c>
      <c r="D128" s="3" t="s">
        <v>196</v>
      </c>
      <c r="E128" s="11" t="s">
        <v>195</v>
      </c>
      <c r="F128" s="10" t="s">
        <v>530</v>
      </c>
      <c r="G128" s="16">
        <v>4042800</v>
      </c>
      <c r="H128" s="11"/>
      <c r="I128" s="12">
        <v>431856</v>
      </c>
      <c r="J128" s="12">
        <f t="shared" si="34"/>
        <v>4042800</v>
      </c>
      <c r="K128" s="12">
        <f t="shared" si="29"/>
        <v>3638520</v>
      </c>
      <c r="L128" s="84">
        <f t="shared" si="33"/>
        <v>436622.40000000037</v>
      </c>
    </row>
    <row r="129" spans="2:12" ht="78.75" customHeight="1" x14ac:dyDescent="0.25">
      <c r="B129" s="50">
        <v>113</v>
      </c>
      <c r="C129" s="10" t="s">
        <v>517</v>
      </c>
      <c r="D129" s="3" t="s">
        <v>198</v>
      </c>
      <c r="E129" s="11" t="s">
        <v>197</v>
      </c>
      <c r="F129" s="10" t="s">
        <v>530</v>
      </c>
      <c r="G129" s="16">
        <v>4226000</v>
      </c>
      <c r="H129" s="11"/>
      <c r="I129" s="12">
        <v>451468</v>
      </c>
      <c r="J129" s="12">
        <f t="shared" si="34"/>
        <v>4226000</v>
      </c>
      <c r="K129" s="12">
        <f t="shared" si="29"/>
        <v>3803400</v>
      </c>
      <c r="L129" s="84">
        <f t="shared" si="33"/>
        <v>456408</v>
      </c>
    </row>
    <row r="130" spans="2:12" ht="78.75" customHeight="1" x14ac:dyDescent="0.25">
      <c r="B130" s="50">
        <v>114</v>
      </c>
      <c r="C130" s="10" t="s">
        <v>517</v>
      </c>
      <c r="D130" s="3" t="s">
        <v>200</v>
      </c>
      <c r="E130" s="11" t="s">
        <v>199</v>
      </c>
      <c r="F130" s="10" t="s">
        <v>530</v>
      </c>
      <c r="G130" s="16">
        <v>3798800</v>
      </c>
      <c r="H130" s="11"/>
      <c r="I130" s="12">
        <v>405706</v>
      </c>
      <c r="J130" s="12">
        <f t="shared" si="34"/>
        <v>3798800</v>
      </c>
      <c r="K130" s="12">
        <f t="shared" si="29"/>
        <v>3418920</v>
      </c>
      <c r="L130" s="84">
        <f t="shared" si="33"/>
        <v>410270.40000000037</v>
      </c>
    </row>
    <row r="131" spans="2:12" ht="75.75" customHeight="1" x14ac:dyDescent="0.25">
      <c r="B131" s="50">
        <v>115</v>
      </c>
      <c r="C131" s="10" t="s">
        <v>517</v>
      </c>
      <c r="D131" s="3" t="s">
        <v>202</v>
      </c>
      <c r="E131" s="11" t="s">
        <v>201</v>
      </c>
      <c r="F131" s="10" t="s">
        <v>530</v>
      </c>
      <c r="G131" s="16">
        <v>3812400</v>
      </c>
      <c r="H131" s="11"/>
      <c r="I131" s="12">
        <v>407245</v>
      </c>
      <c r="J131" s="12">
        <f t="shared" si="34"/>
        <v>3812400</v>
      </c>
      <c r="K131" s="12">
        <f t="shared" si="29"/>
        <v>3431160</v>
      </c>
      <c r="L131" s="84">
        <f t="shared" si="33"/>
        <v>411739.20000000019</v>
      </c>
    </row>
    <row r="132" spans="2:12" ht="75.75" customHeight="1" x14ac:dyDescent="0.25">
      <c r="B132" s="50">
        <v>116</v>
      </c>
      <c r="C132" s="10" t="s">
        <v>517</v>
      </c>
      <c r="D132" s="3" t="s">
        <v>204</v>
      </c>
      <c r="E132" s="11" t="s">
        <v>203</v>
      </c>
      <c r="F132" s="10" t="s">
        <v>530</v>
      </c>
      <c r="G132" s="16">
        <v>4219200</v>
      </c>
      <c r="H132" s="11"/>
      <c r="I132" s="12">
        <v>450699</v>
      </c>
      <c r="J132" s="12">
        <f t="shared" si="34"/>
        <v>4219200</v>
      </c>
      <c r="K132" s="12">
        <f t="shared" si="29"/>
        <v>3797280</v>
      </c>
      <c r="L132" s="84">
        <f t="shared" si="33"/>
        <v>455673.59999999963</v>
      </c>
    </row>
    <row r="133" spans="2:12" ht="75.75" customHeight="1" x14ac:dyDescent="0.25">
      <c r="B133" s="50">
        <v>117</v>
      </c>
      <c r="C133" s="10" t="s">
        <v>517</v>
      </c>
      <c r="D133" s="3" t="s">
        <v>206</v>
      </c>
      <c r="E133" s="11" t="s">
        <v>205</v>
      </c>
      <c r="F133" s="10" t="s">
        <v>530</v>
      </c>
      <c r="G133" s="16">
        <v>4351800</v>
      </c>
      <c r="H133" s="11"/>
      <c r="I133" s="12">
        <v>460698</v>
      </c>
      <c r="J133" s="12">
        <f t="shared" si="34"/>
        <v>4351800</v>
      </c>
      <c r="K133" s="12">
        <f t="shared" si="29"/>
        <v>3916620</v>
      </c>
      <c r="L133" s="84">
        <f t="shared" si="33"/>
        <v>469994.40000000037</v>
      </c>
    </row>
    <row r="134" spans="2:12" ht="75.75" customHeight="1" x14ac:dyDescent="0.25">
      <c r="B134" s="50">
        <v>118</v>
      </c>
      <c r="C134" s="10" t="s">
        <v>517</v>
      </c>
      <c r="D134" s="3" t="s">
        <v>208</v>
      </c>
      <c r="E134" s="11" t="s">
        <v>207</v>
      </c>
      <c r="F134" s="10" t="s">
        <v>530</v>
      </c>
      <c r="G134" s="16">
        <v>4359000</v>
      </c>
      <c r="H134" s="11"/>
      <c r="I134" s="12">
        <v>461467</v>
      </c>
      <c r="J134" s="12">
        <f t="shared" si="34"/>
        <v>4359000</v>
      </c>
      <c r="K134" s="12">
        <f t="shared" si="29"/>
        <v>3923100</v>
      </c>
      <c r="L134" s="84">
        <f t="shared" si="33"/>
        <v>470772</v>
      </c>
    </row>
    <row r="135" spans="2:12" ht="75.75" customHeight="1" x14ac:dyDescent="0.25">
      <c r="B135" s="50">
        <v>119</v>
      </c>
      <c r="C135" s="10" t="s">
        <v>517</v>
      </c>
      <c r="D135" s="3" t="s">
        <v>210</v>
      </c>
      <c r="E135" s="11" t="s">
        <v>209</v>
      </c>
      <c r="F135" s="10" t="s">
        <v>530</v>
      </c>
      <c r="G135" s="16">
        <v>4162595</v>
      </c>
      <c r="H135" s="11"/>
      <c r="I135" s="12">
        <v>444546</v>
      </c>
      <c r="J135" s="12">
        <f t="shared" si="34"/>
        <v>4162595</v>
      </c>
      <c r="K135" s="12">
        <f t="shared" si="29"/>
        <v>3746335.5</v>
      </c>
      <c r="L135" s="84">
        <f t="shared" si="33"/>
        <v>449560.25999999978</v>
      </c>
    </row>
    <row r="136" spans="2:12" ht="75.75" customHeight="1" x14ac:dyDescent="0.25">
      <c r="B136" s="50">
        <v>120</v>
      </c>
      <c r="C136" s="10" t="s">
        <v>517</v>
      </c>
      <c r="D136" s="3" t="s">
        <v>212</v>
      </c>
      <c r="E136" s="11" t="s">
        <v>211</v>
      </c>
      <c r="F136" s="10" t="s">
        <v>530</v>
      </c>
      <c r="G136" s="16">
        <v>4158995</v>
      </c>
      <c r="H136" s="11"/>
      <c r="I136" s="12">
        <v>444162</v>
      </c>
      <c r="J136" s="12">
        <f t="shared" si="34"/>
        <v>4158995</v>
      </c>
      <c r="K136" s="12">
        <f t="shared" si="29"/>
        <v>3743095.5</v>
      </c>
      <c r="L136" s="84">
        <f t="shared" si="33"/>
        <v>449171.45999999996</v>
      </c>
    </row>
    <row r="137" spans="2:12" ht="75.75" customHeight="1" x14ac:dyDescent="0.25">
      <c r="B137" s="50">
        <v>121</v>
      </c>
      <c r="C137" s="10" t="s">
        <v>517</v>
      </c>
      <c r="D137" s="3" t="s">
        <v>214</v>
      </c>
      <c r="E137" s="11" t="s">
        <v>213</v>
      </c>
      <c r="F137" s="10" t="s">
        <v>530</v>
      </c>
      <c r="G137" s="16">
        <v>4158995</v>
      </c>
      <c r="H137" s="11"/>
      <c r="I137" s="12">
        <v>444162</v>
      </c>
      <c r="J137" s="12">
        <f t="shared" si="34"/>
        <v>4158995</v>
      </c>
      <c r="K137" s="12">
        <f t="shared" si="29"/>
        <v>3743095.5</v>
      </c>
      <c r="L137" s="84">
        <f t="shared" si="33"/>
        <v>449171.45999999996</v>
      </c>
    </row>
    <row r="138" spans="2:12" ht="75.75" customHeight="1" x14ac:dyDescent="0.25">
      <c r="B138" s="50">
        <v>122</v>
      </c>
      <c r="C138" s="10" t="s">
        <v>517</v>
      </c>
      <c r="D138" s="3" t="s">
        <v>216</v>
      </c>
      <c r="E138" s="11" t="s">
        <v>215</v>
      </c>
      <c r="F138" s="10" t="s">
        <v>530</v>
      </c>
      <c r="G138" s="16">
        <v>4158995</v>
      </c>
      <c r="H138" s="11"/>
      <c r="I138" s="12">
        <v>444162</v>
      </c>
      <c r="J138" s="12">
        <f t="shared" si="34"/>
        <v>4158995</v>
      </c>
      <c r="K138" s="12">
        <f t="shared" ref="K138:K201" si="35">J138-(J138*10/100)</f>
        <v>3743095.5</v>
      </c>
      <c r="L138" s="84">
        <f t="shared" si="33"/>
        <v>449171.45999999996</v>
      </c>
    </row>
    <row r="139" spans="2:12" ht="75.75" customHeight="1" x14ac:dyDescent="0.25">
      <c r="B139" s="50">
        <v>123</v>
      </c>
      <c r="C139" s="10" t="s">
        <v>517</v>
      </c>
      <c r="D139" s="3" t="s">
        <v>218</v>
      </c>
      <c r="E139" s="11" t="s">
        <v>217</v>
      </c>
      <c r="F139" s="10" t="s">
        <v>530</v>
      </c>
      <c r="G139" s="16">
        <v>3856522</v>
      </c>
      <c r="H139" s="11"/>
      <c r="I139" s="12">
        <v>411859</v>
      </c>
      <c r="J139" s="12">
        <f t="shared" si="34"/>
        <v>3856522</v>
      </c>
      <c r="K139" s="12">
        <f t="shared" si="35"/>
        <v>3470869.8</v>
      </c>
      <c r="L139" s="84">
        <f t="shared" si="33"/>
        <v>416504.37600000016</v>
      </c>
    </row>
    <row r="140" spans="2:12" ht="75.75" customHeight="1" x14ac:dyDescent="0.25">
      <c r="B140" s="50">
        <v>124</v>
      </c>
      <c r="C140" s="10" t="s">
        <v>517</v>
      </c>
      <c r="D140" s="3" t="s">
        <v>220</v>
      </c>
      <c r="E140" s="11" t="s">
        <v>219</v>
      </c>
      <c r="F140" s="10" t="s">
        <v>530</v>
      </c>
      <c r="G140" s="16">
        <v>4490666</v>
      </c>
      <c r="H140" s="11"/>
      <c r="I140" s="12">
        <v>451468</v>
      </c>
      <c r="J140" s="12">
        <f t="shared" si="34"/>
        <v>4490666</v>
      </c>
      <c r="K140" s="12">
        <f t="shared" si="35"/>
        <v>4041599.4</v>
      </c>
      <c r="L140" s="84">
        <f t="shared" si="33"/>
        <v>484991.92799999984</v>
      </c>
    </row>
    <row r="141" spans="2:12" ht="75.75" customHeight="1" x14ac:dyDescent="0.25">
      <c r="B141" s="50">
        <v>125</v>
      </c>
      <c r="C141" s="10" t="s">
        <v>517</v>
      </c>
      <c r="D141" s="3" t="s">
        <v>222</v>
      </c>
      <c r="E141" s="11" t="s">
        <v>221</v>
      </c>
      <c r="F141" s="10" t="s">
        <v>530</v>
      </c>
      <c r="G141" s="16">
        <v>4222800</v>
      </c>
      <c r="H141" s="11"/>
      <c r="I141" s="12">
        <v>451084</v>
      </c>
      <c r="J141" s="12">
        <f t="shared" si="34"/>
        <v>4222800</v>
      </c>
      <c r="K141" s="12">
        <f t="shared" si="35"/>
        <v>3800520</v>
      </c>
      <c r="L141" s="84">
        <f t="shared" si="33"/>
        <v>456062.40000000037</v>
      </c>
    </row>
    <row r="142" spans="2:12" ht="75.75" customHeight="1" x14ac:dyDescent="0.25">
      <c r="B142" s="50">
        <v>126</v>
      </c>
      <c r="C142" s="10" t="s">
        <v>517</v>
      </c>
      <c r="D142" s="3" t="s">
        <v>224</v>
      </c>
      <c r="E142" s="11" t="s">
        <v>223</v>
      </c>
      <c r="F142" s="10" t="s">
        <v>530</v>
      </c>
      <c r="G142" s="16">
        <v>4388400</v>
      </c>
      <c r="H142" s="11"/>
      <c r="I142" s="12">
        <v>468773</v>
      </c>
      <c r="J142" s="12">
        <f t="shared" si="34"/>
        <v>4388400</v>
      </c>
      <c r="K142" s="12">
        <f t="shared" si="35"/>
        <v>3949560</v>
      </c>
      <c r="L142" s="84">
        <f t="shared" si="33"/>
        <v>473947.20000000019</v>
      </c>
    </row>
    <row r="143" spans="2:12" ht="75.75" customHeight="1" x14ac:dyDescent="0.25">
      <c r="B143" s="50">
        <v>127</v>
      </c>
      <c r="C143" s="10" t="s">
        <v>517</v>
      </c>
      <c r="D143" s="3" t="s">
        <v>226</v>
      </c>
      <c r="E143" s="11" t="s">
        <v>225</v>
      </c>
      <c r="F143" s="10" t="s">
        <v>530</v>
      </c>
      <c r="G143" s="16">
        <v>4155394</v>
      </c>
      <c r="H143" s="11"/>
      <c r="I143" s="12">
        <v>443777</v>
      </c>
      <c r="J143" s="12">
        <f t="shared" si="34"/>
        <v>4155394</v>
      </c>
      <c r="K143" s="12">
        <f t="shared" si="35"/>
        <v>3739854.6</v>
      </c>
      <c r="L143" s="84">
        <f t="shared" si="33"/>
        <v>448782.55199999968</v>
      </c>
    </row>
    <row r="144" spans="2:12" ht="75.75" customHeight="1" x14ac:dyDescent="0.25">
      <c r="B144" s="50">
        <v>128</v>
      </c>
      <c r="C144" s="10" t="s">
        <v>517</v>
      </c>
      <c r="D144" s="3" t="s">
        <v>228</v>
      </c>
      <c r="E144" s="11" t="s">
        <v>227</v>
      </c>
      <c r="F144" s="10" t="s">
        <v>530</v>
      </c>
      <c r="G144" s="16">
        <v>3940547</v>
      </c>
      <c r="H144" s="11"/>
      <c r="I144" s="12">
        <v>418781</v>
      </c>
      <c r="J144" s="12">
        <f t="shared" si="34"/>
        <v>3940547</v>
      </c>
      <c r="K144" s="12">
        <f t="shared" si="35"/>
        <v>3546492.3</v>
      </c>
      <c r="L144" s="84">
        <f t="shared" si="33"/>
        <v>425579.07600000035</v>
      </c>
    </row>
    <row r="145" spans="2:12" ht="75.75" customHeight="1" x14ac:dyDescent="0.25">
      <c r="B145" s="50">
        <v>129</v>
      </c>
      <c r="C145" s="10" t="s">
        <v>517</v>
      </c>
      <c r="D145" s="3" t="s">
        <v>230</v>
      </c>
      <c r="E145" s="11" t="s">
        <v>229</v>
      </c>
      <c r="F145" s="10" t="s">
        <v>530</v>
      </c>
      <c r="G145" s="16">
        <v>4029962</v>
      </c>
      <c r="H145" s="11"/>
      <c r="I145" s="12">
        <v>426857</v>
      </c>
      <c r="J145" s="12">
        <f t="shared" si="34"/>
        <v>4029962</v>
      </c>
      <c r="K145" s="12">
        <f t="shared" si="35"/>
        <v>3626965.8</v>
      </c>
      <c r="L145" s="84">
        <f t="shared" si="33"/>
        <v>435235.89600000018</v>
      </c>
    </row>
    <row r="146" spans="2:12" ht="75.75" customHeight="1" x14ac:dyDescent="0.25">
      <c r="B146" s="50">
        <v>130</v>
      </c>
      <c r="C146" s="10" t="s">
        <v>517</v>
      </c>
      <c r="D146" s="3" t="s">
        <v>232</v>
      </c>
      <c r="E146" s="11" t="s">
        <v>231</v>
      </c>
      <c r="F146" s="10" t="s">
        <v>530</v>
      </c>
      <c r="G146" s="16">
        <v>4302396</v>
      </c>
      <c r="H146" s="11"/>
      <c r="I146" s="12">
        <v>457237</v>
      </c>
      <c r="J146" s="12">
        <f t="shared" si="34"/>
        <v>4302396</v>
      </c>
      <c r="K146" s="12">
        <f t="shared" si="35"/>
        <v>3872156.4</v>
      </c>
      <c r="L146" s="84">
        <f t="shared" si="33"/>
        <v>464658.76800000016</v>
      </c>
    </row>
    <row r="147" spans="2:12" ht="75.75" customHeight="1" x14ac:dyDescent="0.25">
      <c r="B147" s="50">
        <v>131</v>
      </c>
      <c r="C147" s="10" t="s">
        <v>517</v>
      </c>
      <c r="D147" s="3" t="s">
        <v>234</v>
      </c>
      <c r="E147" s="11" t="s">
        <v>233</v>
      </c>
      <c r="F147" s="10" t="s">
        <v>530</v>
      </c>
      <c r="G147" s="16">
        <v>4306015</v>
      </c>
      <c r="H147" s="11"/>
      <c r="I147" s="12">
        <v>457621</v>
      </c>
      <c r="J147" s="12">
        <f t="shared" si="34"/>
        <v>4306015</v>
      </c>
      <c r="K147" s="12">
        <f t="shared" si="35"/>
        <v>3875413.5</v>
      </c>
      <c r="L147" s="84">
        <f t="shared" si="33"/>
        <v>465049.61999999965</v>
      </c>
    </row>
    <row r="148" spans="2:12" ht="75.75" customHeight="1" x14ac:dyDescent="0.25">
      <c r="B148" s="50">
        <v>132</v>
      </c>
      <c r="C148" s="10" t="s">
        <v>517</v>
      </c>
      <c r="D148" s="3" t="s">
        <v>236</v>
      </c>
      <c r="E148" s="11" t="s">
        <v>235</v>
      </c>
      <c r="F148" s="10" t="s">
        <v>530</v>
      </c>
      <c r="G148" s="16">
        <v>4306015</v>
      </c>
      <c r="H148" s="11"/>
      <c r="I148" s="12">
        <v>457621</v>
      </c>
      <c r="J148" s="12">
        <f t="shared" si="34"/>
        <v>4306015</v>
      </c>
      <c r="K148" s="12">
        <f t="shared" si="35"/>
        <v>3875413.5</v>
      </c>
      <c r="L148" s="84">
        <f t="shared" si="33"/>
        <v>465049.61999999965</v>
      </c>
    </row>
    <row r="149" spans="2:12" ht="75.75" customHeight="1" x14ac:dyDescent="0.25">
      <c r="B149" s="50">
        <v>133</v>
      </c>
      <c r="C149" s="10" t="s">
        <v>517</v>
      </c>
      <c r="D149" s="3" t="s">
        <v>238</v>
      </c>
      <c r="E149" s="11" t="s">
        <v>237</v>
      </c>
      <c r="F149" s="10" t="s">
        <v>530</v>
      </c>
      <c r="G149" s="16">
        <v>4237264</v>
      </c>
      <c r="H149" s="11"/>
      <c r="I149" s="12">
        <v>450315</v>
      </c>
      <c r="J149" s="12">
        <f t="shared" si="34"/>
        <v>4237264</v>
      </c>
      <c r="K149" s="12">
        <f t="shared" si="35"/>
        <v>3813537.6</v>
      </c>
      <c r="L149" s="84">
        <f t="shared" si="33"/>
        <v>457624.51199999964</v>
      </c>
    </row>
    <row r="150" spans="2:12" ht="75.75" customHeight="1" x14ac:dyDescent="0.25">
      <c r="B150" s="50">
        <v>134</v>
      </c>
      <c r="C150" s="10" t="s">
        <v>517</v>
      </c>
      <c r="D150" s="3" t="s">
        <v>240</v>
      </c>
      <c r="E150" s="11" t="s">
        <v>239</v>
      </c>
      <c r="F150" s="10" t="s">
        <v>530</v>
      </c>
      <c r="G150" s="16">
        <v>4237264</v>
      </c>
      <c r="H150" s="11"/>
      <c r="I150" s="12">
        <v>450315</v>
      </c>
      <c r="J150" s="12">
        <f t="shared" si="34"/>
        <v>4237264</v>
      </c>
      <c r="K150" s="12">
        <f t="shared" si="35"/>
        <v>3813537.6</v>
      </c>
      <c r="L150" s="84">
        <f t="shared" si="33"/>
        <v>457624.51199999964</v>
      </c>
    </row>
    <row r="151" spans="2:12" ht="75.75" customHeight="1" x14ac:dyDescent="0.25">
      <c r="B151" s="50">
        <v>135</v>
      </c>
      <c r="C151" s="10" t="s">
        <v>517</v>
      </c>
      <c r="D151" s="3" t="s">
        <v>242</v>
      </c>
      <c r="E151" s="11" t="s">
        <v>241</v>
      </c>
      <c r="F151" s="10" t="s">
        <v>530</v>
      </c>
      <c r="G151" s="16">
        <v>4183423</v>
      </c>
      <c r="H151" s="11"/>
      <c r="I151" s="12">
        <v>451084</v>
      </c>
      <c r="J151" s="12">
        <f t="shared" si="34"/>
        <v>4183423</v>
      </c>
      <c r="K151" s="12">
        <f t="shared" si="35"/>
        <v>3765080.7</v>
      </c>
      <c r="L151" s="84">
        <f t="shared" si="33"/>
        <v>451809.68400000036</v>
      </c>
    </row>
    <row r="152" spans="2:12" ht="75.75" customHeight="1" x14ac:dyDescent="0.25">
      <c r="B152" s="50">
        <v>136</v>
      </c>
      <c r="C152" s="10" t="s">
        <v>517</v>
      </c>
      <c r="D152" s="3" t="s">
        <v>244</v>
      </c>
      <c r="E152" s="11" t="s">
        <v>243</v>
      </c>
      <c r="F152" s="10" t="s">
        <v>530</v>
      </c>
      <c r="G152" s="16">
        <v>4183423</v>
      </c>
      <c r="H152" s="11"/>
      <c r="I152" s="12">
        <v>451084</v>
      </c>
      <c r="J152" s="12">
        <f t="shared" si="34"/>
        <v>4183423</v>
      </c>
      <c r="K152" s="12">
        <f t="shared" si="35"/>
        <v>3765080.7</v>
      </c>
      <c r="L152" s="84">
        <f t="shared" si="33"/>
        <v>451809.68400000036</v>
      </c>
    </row>
    <row r="153" spans="2:12" ht="75.75" customHeight="1" x14ac:dyDescent="0.25">
      <c r="B153" s="50">
        <v>137</v>
      </c>
      <c r="C153" s="10" t="s">
        <v>517</v>
      </c>
      <c r="D153" s="3" t="s">
        <v>246</v>
      </c>
      <c r="E153" s="11" t="s">
        <v>245</v>
      </c>
      <c r="F153" s="10" t="s">
        <v>530</v>
      </c>
      <c r="G153" s="16">
        <v>4244000</v>
      </c>
      <c r="H153" s="11"/>
      <c r="I153" s="12">
        <v>453391</v>
      </c>
      <c r="J153" s="12">
        <f t="shared" si="34"/>
        <v>4244000</v>
      </c>
      <c r="K153" s="12">
        <f t="shared" si="35"/>
        <v>3819600</v>
      </c>
      <c r="L153" s="84">
        <f t="shared" si="33"/>
        <v>458352</v>
      </c>
    </row>
    <row r="154" spans="2:12" ht="75.75" customHeight="1" x14ac:dyDescent="0.25">
      <c r="B154" s="50">
        <v>138</v>
      </c>
      <c r="C154" s="10" t="s">
        <v>517</v>
      </c>
      <c r="D154" s="3" t="s">
        <v>248</v>
      </c>
      <c r="E154" s="11" t="s">
        <v>247</v>
      </c>
      <c r="F154" s="10" t="s">
        <v>530</v>
      </c>
      <c r="G154" s="16">
        <v>3762000</v>
      </c>
      <c r="H154" s="11"/>
      <c r="I154" s="12">
        <v>401861</v>
      </c>
      <c r="J154" s="12">
        <f t="shared" si="34"/>
        <v>3762000</v>
      </c>
      <c r="K154" s="12">
        <f t="shared" si="35"/>
        <v>3385800</v>
      </c>
      <c r="L154" s="84">
        <f t="shared" si="33"/>
        <v>406296</v>
      </c>
    </row>
    <row r="155" spans="2:12" ht="75.75" customHeight="1" x14ac:dyDescent="0.25">
      <c r="B155" s="50">
        <v>139</v>
      </c>
      <c r="C155" s="10" t="s">
        <v>517</v>
      </c>
      <c r="D155" s="3" t="s">
        <v>250</v>
      </c>
      <c r="E155" s="11" t="s">
        <v>249</v>
      </c>
      <c r="F155" s="10" t="s">
        <v>530</v>
      </c>
      <c r="G155" s="16">
        <v>3834000</v>
      </c>
      <c r="H155" s="11"/>
      <c r="I155" s="12">
        <v>409552</v>
      </c>
      <c r="J155" s="12">
        <f t="shared" si="34"/>
        <v>3834000</v>
      </c>
      <c r="K155" s="12">
        <f t="shared" si="35"/>
        <v>3450600</v>
      </c>
      <c r="L155" s="84">
        <f t="shared" si="33"/>
        <v>414072</v>
      </c>
    </row>
    <row r="156" spans="2:12" ht="75.75" customHeight="1" x14ac:dyDescent="0.25">
      <c r="B156" s="50">
        <v>140</v>
      </c>
      <c r="C156" s="10" t="s">
        <v>517</v>
      </c>
      <c r="D156" s="3" t="s">
        <v>252</v>
      </c>
      <c r="E156" s="11" t="s">
        <v>251</v>
      </c>
      <c r="F156" s="10" t="s">
        <v>530</v>
      </c>
      <c r="G156" s="16">
        <v>3834000</v>
      </c>
      <c r="H156" s="11"/>
      <c r="I156" s="12">
        <v>409552</v>
      </c>
      <c r="J156" s="12">
        <f t="shared" si="34"/>
        <v>3834000</v>
      </c>
      <c r="K156" s="12">
        <f t="shared" si="35"/>
        <v>3450600</v>
      </c>
      <c r="L156" s="84">
        <f t="shared" si="33"/>
        <v>414072</v>
      </c>
    </row>
    <row r="157" spans="2:12" ht="75.75" customHeight="1" x14ac:dyDescent="0.25">
      <c r="B157" s="50">
        <v>141</v>
      </c>
      <c r="C157" s="10" t="s">
        <v>517</v>
      </c>
      <c r="D157" s="3" t="s">
        <v>254</v>
      </c>
      <c r="E157" s="11" t="s">
        <v>253</v>
      </c>
      <c r="F157" s="10" t="s">
        <v>530</v>
      </c>
      <c r="G157" s="16">
        <v>4630000</v>
      </c>
      <c r="H157" s="11"/>
      <c r="I157" s="12">
        <v>494539</v>
      </c>
      <c r="J157" s="12">
        <f t="shared" si="34"/>
        <v>4630000</v>
      </c>
      <c r="K157" s="12">
        <f t="shared" si="35"/>
        <v>4167000</v>
      </c>
      <c r="L157" s="84">
        <f t="shared" si="33"/>
        <v>500040</v>
      </c>
    </row>
    <row r="158" spans="2:12" ht="75.75" customHeight="1" x14ac:dyDescent="0.25">
      <c r="B158" s="50">
        <v>142</v>
      </c>
      <c r="C158" s="10" t="s">
        <v>517</v>
      </c>
      <c r="D158" s="3" t="s">
        <v>256</v>
      </c>
      <c r="E158" s="11" t="s">
        <v>255</v>
      </c>
      <c r="F158" s="10" t="s">
        <v>530</v>
      </c>
      <c r="G158" s="16">
        <v>4057000</v>
      </c>
      <c r="H158" s="11"/>
      <c r="I158" s="12">
        <v>433394</v>
      </c>
      <c r="J158" s="12">
        <f t="shared" si="34"/>
        <v>4057000</v>
      </c>
      <c r="K158" s="12">
        <f t="shared" si="35"/>
        <v>3651300</v>
      </c>
      <c r="L158" s="84">
        <f t="shared" si="33"/>
        <v>438156</v>
      </c>
    </row>
    <row r="159" spans="2:12" ht="75.75" customHeight="1" x14ac:dyDescent="0.25">
      <c r="B159" s="50">
        <v>143</v>
      </c>
      <c r="C159" s="10" t="s">
        <v>517</v>
      </c>
      <c r="D159" s="3" t="s">
        <v>258</v>
      </c>
      <c r="E159" s="11" t="s">
        <v>257</v>
      </c>
      <c r="F159" s="10" t="s">
        <v>530</v>
      </c>
      <c r="G159" s="16">
        <v>4054000</v>
      </c>
      <c r="H159" s="11"/>
      <c r="I159" s="12">
        <v>433010</v>
      </c>
      <c r="J159" s="12">
        <f t="shared" si="34"/>
        <v>4054000</v>
      </c>
      <c r="K159" s="12">
        <f t="shared" si="35"/>
        <v>3648600</v>
      </c>
      <c r="L159" s="84">
        <f t="shared" si="33"/>
        <v>437832</v>
      </c>
    </row>
    <row r="160" spans="2:12" ht="75.75" customHeight="1" x14ac:dyDescent="0.25">
      <c r="B160" s="50">
        <v>144</v>
      </c>
      <c r="C160" s="10" t="s">
        <v>517</v>
      </c>
      <c r="D160" s="3" t="s">
        <v>260</v>
      </c>
      <c r="E160" s="11" t="s">
        <v>259</v>
      </c>
      <c r="F160" s="10" t="s">
        <v>530</v>
      </c>
      <c r="G160" s="16">
        <v>3841000</v>
      </c>
      <c r="H160" s="11"/>
      <c r="I160" s="12">
        <v>410321</v>
      </c>
      <c r="J160" s="12">
        <f t="shared" si="34"/>
        <v>3841000</v>
      </c>
      <c r="K160" s="12">
        <f t="shared" si="35"/>
        <v>3456900</v>
      </c>
      <c r="L160" s="84">
        <f t="shared" si="33"/>
        <v>414828</v>
      </c>
    </row>
    <row r="161" spans="2:14" ht="75.75" customHeight="1" x14ac:dyDescent="0.25">
      <c r="B161" s="50">
        <v>145</v>
      </c>
      <c r="C161" s="10" t="s">
        <v>517</v>
      </c>
      <c r="D161" s="3" t="s">
        <v>262</v>
      </c>
      <c r="E161" s="11" t="s">
        <v>261</v>
      </c>
      <c r="F161" s="10" t="s">
        <v>530</v>
      </c>
      <c r="G161" s="16">
        <v>3827000</v>
      </c>
      <c r="H161" s="11"/>
      <c r="I161" s="12">
        <v>408783</v>
      </c>
      <c r="J161" s="12">
        <f t="shared" si="34"/>
        <v>3827000</v>
      </c>
      <c r="K161" s="12">
        <f t="shared" si="35"/>
        <v>3444300</v>
      </c>
      <c r="L161" s="84">
        <f t="shared" si="33"/>
        <v>413316</v>
      </c>
    </row>
    <row r="162" spans="2:14" ht="79.5" customHeight="1" x14ac:dyDescent="0.25">
      <c r="B162" s="50">
        <v>146</v>
      </c>
      <c r="C162" s="10" t="s">
        <v>517</v>
      </c>
      <c r="D162" s="3" t="s">
        <v>264</v>
      </c>
      <c r="E162" s="11" t="s">
        <v>263</v>
      </c>
      <c r="F162" s="10" t="s">
        <v>530</v>
      </c>
      <c r="G162" s="16">
        <v>3949000</v>
      </c>
      <c r="H162" s="11"/>
      <c r="I162" s="12">
        <v>421858</v>
      </c>
      <c r="J162" s="12">
        <f t="shared" si="34"/>
        <v>3949000</v>
      </c>
      <c r="K162" s="12">
        <f t="shared" si="35"/>
        <v>3554100</v>
      </c>
      <c r="L162" s="84">
        <f t="shared" si="33"/>
        <v>426492</v>
      </c>
    </row>
    <row r="163" spans="2:14" ht="79.5" customHeight="1" x14ac:dyDescent="0.25">
      <c r="B163" s="50">
        <v>147</v>
      </c>
      <c r="C163" s="10" t="s">
        <v>517</v>
      </c>
      <c r="D163" s="3" t="s">
        <v>266</v>
      </c>
      <c r="E163" s="11" t="s">
        <v>265</v>
      </c>
      <c r="F163" s="10" t="s">
        <v>530</v>
      </c>
      <c r="G163" s="16">
        <v>27541000</v>
      </c>
      <c r="H163" s="11"/>
      <c r="I163" s="12">
        <v>41889657</v>
      </c>
      <c r="J163" s="12">
        <f t="shared" si="34"/>
        <v>27541000</v>
      </c>
      <c r="K163" s="12">
        <f t="shared" si="35"/>
        <v>24786900</v>
      </c>
      <c r="L163" s="84">
        <f t="shared" ref="L163:L226" si="36">K163-(K163*8/100*11)</f>
        <v>2974428</v>
      </c>
    </row>
    <row r="164" spans="2:14" ht="79.5" customHeight="1" x14ac:dyDescent="0.25">
      <c r="B164" s="50">
        <v>148</v>
      </c>
      <c r="C164" s="10" t="s">
        <v>517</v>
      </c>
      <c r="D164" s="3" t="s">
        <v>268</v>
      </c>
      <c r="E164" s="11" t="s">
        <v>267</v>
      </c>
      <c r="F164" s="10" t="s">
        <v>530</v>
      </c>
      <c r="G164" s="16">
        <v>3929000</v>
      </c>
      <c r="H164" s="11"/>
      <c r="I164" s="12">
        <v>409936</v>
      </c>
      <c r="J164" s="12">
        <f t="shared" si="34"/>
        <v>3929000</v>
      </c>
      <c r="K164" s="12">
        <f t="shared" si="35"/>
        <v>3536100</v>
      </c>
      <c r="L164" s="84">
        <f t="shared" si="36"/>
        <v>424332</v>
      </c>
    </row>
    <row r="165" spans="2:14" s="96" customFormat="1" ht="79.5" customHeight="1" x14ac:dyDescent="0.25">
      <c r="B165" s="90">
        <v>149</v>
      </c>
      <c r="C165" s="91" t="s">
        <v>517</v>
      </c>
      <c r="D165" s="97" t="s">
        <v>270</v>
      </c>
      <c r="E165" s="93" t="s">
        <v>269</v>
      </c>
      <c r="F165" s="91" t="s">
        <v>530</v>
      </c>
      <c r="G165" s="98">
        <v>4240000</v>
      </c>
      <c r="H165" s="93"/>
      <c r="I165" s="94">
        <v>447623</v>
      </c>
      <c r="J165" s="94">
        <f t="shared" ref="J165:J228" si="37">G165</f>
        <v>4240000</v>
      </c>
      <c r="K165" s="94">
        <f t="shared" si="35"/>
        <v>3816000</v>
      </c>
      <c r="L165" s="95">
        <f t="shared" si="36"/>
        <v>457920</v>
      </c>
      <c r="N165" s="101">
        <f>J165</f>
        <v>4240000</v>
      </c>
    </row>
    <row r="166" spans="2:14" ht="79.5" customHeight="1" x14ac:dyDescent="0.25">
      <c r="B166" s="50">
        <v>150</v>
      </c>
      <c r="C166" s="10" t="s">
        <v>517</v>
      </c>
      <c r="D166" s="3" t="s">
        <v>272</v>
      </c>
      <c r="E166" s="11" t="s">
        <v>271</v>
      </c>
      <c r="F166" s="10" t="s">
        <v>530</v>
      </c>
      <c r="G166" s="16">
        <v>4261000</v>
      </c>
      <c r="H166" s="11"/>
      <c r="I166" s="12">
        <v>450699</v>
      </c>
      <c r="J166" s="12">
        <f t="shared" si="37"/>
        <v>4261000</v>
      </c>
      <c r="K166" s="12">
        <f t="shared" si="35"/>
        <v>3834900</v>
      </c>
      <c r="L166" s="84">
        <f t="shared" si="36"/>
        <v>460188</v>
      </c>
    </row>
    <row r="167" spans="2:14" ht="79.5" customHeight="1" x14ac:dyDescent="0.25">
      <c r="B167" s="50">
        <v>151</v>
      </c>
      <c r="C167" s="10" t="s">
        <v>517</v>
      </c>
      <c r="D167" s="3" t="s">
        <v>274</v>
      </c>
      <c r="E167" s="11" t="s">
        <v>273</v>
      </c>
      <c r="F167" s="10" t="s">
        <v>530</v>
      </c>
      <c r="G167" s="16">
        <v>5392791</v>
      </c>
      <c r="H167" s="11"/>
      <c r="I167" s="12">
        <v>573757</v>
      </c>
      <c r="J167" s="12">
        <f t="shared" si="37"/>
        <v>5392791</v>
      </c>
      <c r="K167" s="12">
        <f t="shared" si="35"/>
        <v>4853511.9000000004</v>
      </c>
      <c r="L167" s="84">
        <f t="shared" si="36"/>
        <v>582421.42799999937</v>
      </c>
    </row>
    <row r="168" spans="2:14" ht="79.5" customHeight="1" x14ac:dyDescent="0.25">
      <c r="B168" s="50">
        <v>152</v>
      </c>
      <c r="C168" s="10" t="s">
        <v>517</v>
      </c>
      <c r="D168" s="3" t="s">
        <v>276</v>
      </c>
      <c r="E168" s="11" t="s">
        <v>275</v>
      </c>
      <c r="F168" s="10" t="s">
        <v>530</v>
      </c>
      <c r="G168" s="16">
        <v>5389178</v>
      </c>
      <c r="H168" s="11"/>
      <c r="I168" s="12">
        <v>573373</v>
      </c>
      <c r="J168" s="12">
        <f t="shared" si="37"/>
        <v>5389178</v>
      </c>
      <c r="K168" s="12">
        <f t="shared" si="35"/>
        <v>4850260.2</v>
      </c>
      <c r="L168" s="84">
        <f t="shared" si="36"/>
        <v>582031.22400000039</v>
      </c>
    </row>
    <row r="169" spans="2:14" ht="79.5" customHeight="1" x14ac:dyDescent="0.25">
      <c r="B169" s="50">
        <v>153</v>
      </c>
      <c r="C169" s="10" t="s">
        <v>517</v>
      </c>
      <c r="D169" s="3" t="s">
        <v>278</v>
      </c>
      <c r="E169" s="11" t="s">
        <v>277</v>
      </c>
      <c r="F169" s="10" t="s">
        <v>530</v>
      </c>
      <c r="G169" s="16">
        <v>4908452</v>
      </c>
      <c r="H169" s="11"/>
      <c r="I169" s="12">
        <v>522227</v>
      </c>
      <c r="J169" s="12">
        <f t="shared" si="37"/>
        <v>4908452</v>
      </c>
      <c r="K169" s="12">
        <f t="shared" si="35"/>
        <v>4417606.8</v>
      </c>
      <c r="L169" s="84">
        <f t="shared" si="36"/>
        <v>530112.81599999964</v>
      </c>
    </row>
    <row r="170" spans="2:14" ht="79.5" customHeight="1" x14ac:dyDescent="0.25">
      <c r="B170" s="50">
        <v>154</v>
      </c>
      <c r="C170" s="10" t="s">
        <v>517</v>
      </c>
      <c r="D170" s="3" t="s">
        <v>280</v>
      </c>
      <c r="E170" s="11" t="s">
        <v>279</v>
      </c>
      <c r="F170" s="10" t="s">
        <v>530</v>
      </c>
      <c r="G170" s="16">
        <v>5367702</v>
      </c>
      <c r="H170" s="11"/>
      <c r="I170" s="12">
        <v>572988</v>
      </c>
      <c r="J170" s="12">
        <f t="shared" si="37"/>
        <v>5367702</v>
      </c>
      <c r="K170" s="12">
        <f t="shared" si="35"/>
        <v>4830931.8</v>
      </c>
      <c r="L170" s="84">
        <f t="shared" si="36"/>
        <v>579711.81599999964</v>
      </c>
    </row>
    <row r="171" spans="2:14" ht="79.5" customHeight="1" x14ac:dyDescent="0.25">
      <c r="B171" s="50">
        <v>155</v>
      </c>
      <c r="C171" s="10" t="s">
        <v>517</v>
      </c>
      <c r="D171" s="3" t="s">
        <v>282</v>
      </c>
      <c r="E171" s="11" t="s">
        <v>281</v>
      </c>
      <c r="F171" s="10" t="s">
        <v>530</v>
      </c>
      <c r="G171" s="16">
        <v>5374907</v>
      </c>
      <c r="H171" s="11"/>
      <c r="I171" s="12">
        <v>573757</v>
      </c>
      <c r="J171" s="12">
        <f t="shared" si="37"/>
        <v>5374907</v>
      </c>
      <c r="K171" s="12">
        <f t="shared" si="35"/>
        <v>4837416.3</v>
      </c>
      <c r="L171" s="84">
        <f t="shared" si="36"/>
        <v>580489.95599999931</v>
      </c>
    </row>
    <row r="172" spans="2:14" ht="79.5" customHeight="1" x14ac:dyDescent="0.25">
      <c r="B172" s="50">
        <v>156</v>
      </c>
      <c r="C172" s="10" t="s">
        <v>517</v>
      </c>
      <c r="D172" s="3" t="s">
        <v>284</v>
      </c>
      <c r="E172" s="11" t="s">
        <v>283</v>
      </c>
      <c r="F172" s="10" t="s">
        <v>530</v>
      </c>
      <c r="G172" s="16">
        <v>5367702</v>
      </c>
      <c r="H172" s="11"/>
      <c r="I172" s="12">
        <v>572988</v>
      </c>
      <c r="J172" s="12">
        <f t="shared" si="37"/>
        <v>5367702</v>
      </c>
      <c r="K172" s="12">
        <f t="shared" si="35"/>
        <v>4830931.8</v>
      </c>
      <c r="L172" s="84">
        <f t="shared" si="36"/>
        <v>579711.81599999964</v>
      </c>
    </row>
    <row r="173" spans="2:14" ht="60" x14ac:dyDescent="0.25">
      <c r="B173" s="50">
        <v>157</v>
      </c>
      <c r="C173" s="10" t="s">
        <v>517</v>
      </c>
      <c r="D173" s="3" t="s">
        <v>286</v>
      </c>
      <c r="E173" s="11" t="s">
        <v>285</v>
      </c>
      <c r="F173" s="10" t="s">
        <v>530</v>
      </c>
      <c r="G173" s="16">
        <v>4222800</v>
      </c>
      <c r="H173" s="11"/>
      <c r="I173" s="12">
        <v>451084</v>
      </c>
      <c r="J173" s="12">
        <f t="shared" si="37"/>
        <v>4222800</v>
      </c>
      <c r="K173" s="12">
        <f t="shared" si="35"/>
        <v>3800520</v>
      </c>
      <c r="L173" s="84">
        <f t="shared" si="36"/>
        <v>456062.40000000037</v>
      </c>
    </row>
    <row r="174" spans="2:14" ht="60" x14ac:dyDescent="0.25">
      <c r="B174" s="50">
        <v>158</v>
      </c>
      <c r="C174" s="10" t="s">
        <v>517</v>
      </c>
      <c r="D174" s="3" t="s">
        <v>288</v>
      </c>
      <c r="E174" s="11" t="s">
        <v>287</v>
      </c>
      <c r="F174" s="10" t="s">
        <v>530</v>
      </c>
      <c r="G174" s="16">
        <v>4215600</v>
      </c>
      <c r="H174" s="11"/>
      <c r="I174" s="12">
        <v>450315</v>
      </c>
      <c r="J174" s="12">
        <f t="shared" si="37"/>
        <v>4215600</v>
      </c>
      <c r="K174" s="12">
        <f t="shared" si="35"/>
        <v>3794040</v>
      </c>
      <c r="L174" s="84">
        <f t="shared" si="36"/>
        <v>455284.79999999981</v>
      </c>
    </row>
    <row r="175" spans="2:14" ht="60" x14ac:dyDescent="0.25">
      <c r="B175" s="50">
        <v>159</v>
      </c>
      <c r="C175" s="10" t="s">
        <v>517</v>
      </c>
      <c r="D175" s="3" t="s">
        <v>290</v>
      </c>
      <c r="E175" s="11" t="s">
        <v>289</v>
      </c>
      <c r="F175" s="10" t="s">
        <v>530</v>
      </c>
      <c r="G175" s="16">
        <v>4194000</v>
      </c>
      <c r="H175" s="11"/>
      <c r="I175" s="12">
        <v>448007</v>
      </c>
      <c r="J175" s="12">
        <f t="shared" si="37"/>
        <v>4194000</v>
      </c>
      <c r="K175" s="12">
        <f t="shared" si="35"/>
        <v>3774600</v>
      </c>
      <c r="L175" s="84">
        <f t="shared" si="36"/>
        <v>452952</v>
      </c>
    </row>
    <row r="176" spans="2:14" ht="60" x14ac:dyDescent="0.25">
      <c r="B176" s="50">
        <v>160</v>
      </c>
      <c r="C176" s="10" t="s">
        <v>517</v>
      </c>
      <c r="D176" s="3" t="s">
        <v>292</v>
      </c>
      <c r="E176" s="11" t="s">
        <v>291</v>
      </c>
      <c r="F176" s="10" t="s">
        <v>530</v>
      </c>
      <c r="G176" s="16">
        <v>4251600</v>
      </c>
      <c r="H176" s="11"/>
      <c r="I176" s="12">
        <v>454160</v>
      </c>
      <c r="J176" s="12">
        <f t="shared" si="37"/>
        <v>4251600</v>
      </c>
      <c r="K176" s="12">
        <f t="shared" si="35"/>
        <v>3826440</v>
      </c>
      <c r="L176" s="84">
        <f t="shared" si="36"/>
        <v>459172.79999999981</v>
      </c>
    </row>
    <row r="177" spans="2:12" ht="60" x14ac:dyDescent="0.25">
      <c r="B177" s="50">
        <v>161</v>
      </c>
      <c r="C177" s="10" t="s">
        <v>517</v>
      </c>
      <c r="D177" s="3" t="s">
        <v>294</v>
      </c>
      <c r="E177" s="11" t="s">
        <v>293</v>
      </c>
      <c r="F177" s="10" t="s">
        <v>530</v>
      </c>
      <c r="G177" s="16">
        <v>4176000</v>
      </c>
      <c r="H177" s="11"/>
      <c r="I177" s="12">
        <v>446085</v>
      </c>
      <c r="J177" s="12">
        <f t="shared" si="37"/>
        <v>4176000</v>
      </c>
      <c r="K177" s="12">
        <f t="shared" si="35"/>
        <v>3758400</v>
      </c>
      <c r="L177" s="84">
        <f t="shared" si="36"/>
        <v>451008</v>
      </c>
    </row>
    <row r="178" spans="2:12" ht="60" x14ac:dyDescent="0.25">
      <c r="B178" s="50">
        <v>162</v>
      </c>
      <c r="C178" s="10" t="s">
        <v>517</v>
      </c>
      <c r="D178" s="3" t="s">
        <v>296</v>
      </c>
      <c r="E178" s="11" t="s">
        <v>295</v>
      </c>
      <c r="F178" s="10" t="s">
        <v>530</v>
      </c>
      <c r="G178" s="16">
        <v>4150800</v>
      </c>
      <c r="H178" s="11"/>
      <c r="I178" s="12">
        <v>443393</v>
      </c>
      <c r="J178" s="12">
        <f t="shared" si="37"/>
        <v>4150800</v>
      </c>
      <c r="K178" s="12">
        <f t="shared" si="35"/>
        <v>3735720</v>
      </c>
      <c r="L178" s="84">
        <f t="shared" si="36"/>
        <v>448286.40000000037</v>
      </c>
    </row>
    <row r="179" spans="2:12" ht="60" x14ac:dyDescent="0.25">
      <c r="B179" s="50">
        <v>163</v>
      </c>
      <c r="C179" s="10" t="s">
        <v>517</v>
      </c>
      <c r="D179" s="3" t="s">
        <v>298</v>
      </c>
      <c r="E179" s="11" t="s">
        <v>297</v>
      </c>
      <c r="F179" s="10" t="s">
        <v>530</v>
      </c>
      <c r="G179" s="16">
        <v>4647600</v>
      </c>
      <c r="H179" s="11"/>
      <c r="I179" s="12">
        <v>496461</v>
      </c>
      <c r="J179" s="12">
        <f t="shared" si="37"/>
        <v>4647600</v>
      </c>
      <c r="K179" s="12">
        <f t="shared" si="35"/>
        <v>4182840</v>
      </c>
      <c r="L179" s="84">
        <f t="shared" si="36"/>
        <v>501940.79999999981</v>
      </c>
    </row>
    <row r="180" spans="2:12" ht="78" customHeight="1" x14ac:dyDescent="0.25">
      <c r="B180" s="50">
        <v>164</v>
      </c>
      <c r="C180" s="10" t="s">
        <v>517</v>
      </c>
      <c r="D180" s="3" t="s">
        <v>300</v>
      </c>
      <c r="E180" s="11" t="s">
        <v>299</v>
      </c>
      <c r="F180" s="10" t="s">
        <v>530</v>
      </c>
      <c r="G180" s="16">
        <v>4190400</v>
      </c>
      <c r="H180" s="11"/>
      <c r="I180" s="12">
        <v>447623</v>
      </c>
      <c r="J180" s="12">
        <f t="shared" si="37"/>
        <v>4190400</v>
      </c>
      <c r="K180" s="12">
        <f t="shared" si="35"/>
        <v>3771360</v>
      </c>
      <c r="L180" s="84">
        <f t="shared" si="36"/>
        <v>452563.20000000019</v>
      </c>
    </row>
    <row r="181" spans="2:12" ht="78" customHeight="1" x14ac:dyDescent="0.25">
      <c r="B181" s="50">
        <v>165</v>
      </c>
      <c r="C181" s="10" t="s">
        <v>517</v>
      </c>
      <c r="D181" s="3" t="s">
        <v>302</v>
      </c>
      <c r="E181" s="11" t="s">
        <v>301</v>
      </c>
      <c r="F181" s="10" t="s">
        <v>530</v>
      </c>
      <c r="G181" s="16">
        <v>4222800</v>
      </c>
      <c r="H181" s="11"/>
      <c r="I181" s="12">
        <v>451084</v>
      </c>
      <c r="J181" s="12">
        <f t="shared" si="37"/>
        <v>4222800</v>
      </c>
      <c r="K181" s="12">
        <f t="shared" si="35"/>
        <v>3800520</v>
      </c>
      <c r="L181" s="84">
        <f t="shared" si="36"/>
        <v>456062.40000000037</v>
      </c>
    </row>
    <row r="182" spans="2:12" ht="78" customHeight="1" x14ac:dyDescent="0.25">
      <c r="B182" s="50">
        <v>166</v>
      </c>
      <c r="C182" s="10" t="s">
        <v>517</v>
      </c>
      <c r="D182" s="3" t="s">
        <v>304</v>
      </c>
      <c r="E182" s="11" t="s">
        <v>303</v>
      </c>
      <c r="F182" s="10" t="s">
        <v>530</v>
      </c>
      <c r="G182" s="16">
        <v>4219200</v>
      </c>
      <c r="H182" s="11"/>
      <c r="I182" s="12">
        <v>450699</v>
      </c>
      <c r="J182" s="12">
        <f t="shared" si="37"/>
        <v>4219200</v>
      </c>
      <c r="K182" s="12">
        <f t="shared" si="35"/>
        <v>3797280</v>
      </c>
      <c r="L182" s="84">
        <f t="shared" si="36"/>
        <v>455673.59999999963</v>
      </c>
    </row>
    <row r="183" spans="2:12" ht="78" customHeight="1" x14ac:dyDescent="0.25">
      <c r="B183" s="50">
        <v>167</v>
      </c>
      <c r="C183" s="10" t="s">
        <v>517</v>
      </c>
      <c r="D183" s="3" t="s">
        <v>306</v>
      </c>
      <c r="E183" s="11" t="s">
        <v>305</v>
      </c>
      <c r="F183" s="10" t="s">
        <v>530</v>
      </c>
      <c r="G183" s="16">
        <v>4186800</v>
      </c>
      <c r="H183" s="11"/>
      <c r="I183" s="12">
        <v>447238</v>
      </c>
      <c r="J183" s="12">
        <f t="shared" si="37"/>
        <v>4186800</v>
      </c>
      <c r="K183" s="12">
        <f t="shared" si="35"/>
        <v>3768120</v>
      </c>
      <c r="L183" s="84">
        <f t="shared" si="36"/>
        <v>452174.40000000037</v>
      </c>
    </row>
    <row r="184" spans="2:12" ht="78" customHeight="1" x14ac:dyDescent="0.25">
      <c r="B184" s="50">
        <v>168</v>
      </c>
      <c r="C184" s="10" t="s">
        <v>517</v>
      </c>
      <c r="D184" s="3" t="s">
        <v>308</v>
      </c>
      <c r="E184" s="11" t="s">
        <v>307</v>
      </c>
      <c r="F184" s="10" t="s">
        <v>530</v>
      </c>
      <c r="G184" s="16">
        <v>4222800</v>
      </c>
      <c r="H184" s="11"/>
      <c r="I184" s="12">
        <v>451084</v>
      </c>
      <c r="J184" s="12">
        <f t="shared" si="37"/>
        <v>4222800</v>
      </c>
      <c r="K184" s="12">
        <f t="shared" si="35"/>
        <v>3800520</v>
      </c>
      <c r="L184" s="84">
        <f t="shared" si="36"/>
        <v>456062.40000000037</v>
      </c>
    </row>
    <row r="185" spans="2:12" ht="78" customHeight="1" x14ac:dyDescent="0.25">
      <c r="B185" s="50">
        <v>169</v>
      </c>
      <c r="C185" s="10" t="s">
        <v>517</v>
      </c>
      <c r="D185" s="3" t="s">
        <v>310</v>
      </c>
      <c r="E185" s="11" t="s">
        <v>309</v>
      </c>
      <c r="F185" s="10" t="s">
        <v>530</v>
      </c>
      <c r="G185" s="16">
        <v>4100400</v>
      </c>
      <c r="H185" s="11"/>
      <c r="I185" s="12">
        <v>438009</v>
      </c>
      <c r="J185" s="12">
        <f t="shared" si="37"/>
        <v>4100400</v>
      </c>
      <c r="K185" s="12">
        <f t="shared" si="35"/>
        <v>3690360</v>
      </c>
      <c r="L185" s="84">
        <f t="shared" si="36"/>
        <v>442843.20000000019</v>
      </c>
    </row>
    <row r="186" spans="2:12" ht="78" customHeight="1" x14ac:dyDescent="0.25">
      <c r="B186" s="50">
        <v>170</v>
      </c>
      <c r="C186" s="10" t="s">
        <v>517</v>
      </c>
      <c r="D186" s="3" t="s">
        <v>326</v>
      </c>
      <c r="E186" s="11" t="s">
        <v>325</v>
      </c>
      <c r="F186" s="10" t="s">
        <v>530</v>
      </c>
      <c r="G186" s="16">
        <v>4101423</v>
      </c>
      <c r="H186" s="11"/>
      <c r="I186" s="12">
        <v>447238</v>
      </c>
      <c r="J186" s="12">
        <f t="shared" si="37"/>
        <v>4101423</v>
      </c>
      <c r="K186" s="12">
        <f t="shared" si="35"/>
        <v>3691280.7</v>
      </c>
      <c r="L186" s="84">
        <f t="shared" si="36"/>
        <v>442953.68400000036</v>
      </c>
    </row>
    <row r="187" spans="2:12" ht="78" customHeight="1" x14ac:dyDescent="0.25">
      <c r="B187" s="50">
        <v>171</v>
      </c>
      <c r="C187" s="10" t="s">
        <v>517</v>
      </c>
      <c r="D187" s="3" t="s">
        <v>328</v>
      </c>
      <c r="E187" s="11" t="s">
        <v>327</v>
      </c>
      <c r="F187" s="10" t="s">
        <v>530</v>
      </c>
      <c r="G187" s="16">
        <v>4284000</v>
      </c>
      <c r="H187" s="11"/>
      <c r="I187" s="12">
        <v>1</v>
      </c>
      <c r="J187" s="12">
        <f t="shared" si="37"/>
        <v>4284000</v>
      </c>
      <c r="K187" s="12">
        <f t="shared" si="35"/>
        <v>3855600</v>
      </c>
      <c r="L187" s="84">
        <f t="shared" si="36"/>
        <v>462672</v>
      </c>
    </row>
    <row r="188" spans="2:12" ht="78" customHeight="1" x14ac:dyDescent="0.25">
      <c r="B188" s="50">
        <v>172</v>
      </c>
      <c r="C188" s="10" t="s">
        <v>517</v>
      </c>
      <c r="D188" s="3" t="s">
        <v>330</v>
      </c>
      <c r="E188" s="11" t="s">
        <v>329</v>
      </c>
      <c r="F188" s="10" t="s">
        <v>530</v>
      </c>
      <c r="G188" s="16">
        <v>9158000</v>
      </c>
      <c r="H188" s="11"/>
      <c r="I188" s="12">
        <v>978310</v>
      </c>
      <c r="J188" s="12">
        <f t="shared" si="37"/>
        <v>9158000</v>
      </c>
      <c r="K188" s="12">
        <f t="shared" si="35"/>
        <v>8242200</v>
      </c>
      <c r="L188" s="84">
        <f t="shared" si="36"/>
        <v>989064</v>
      </c>
    </row>
    <row r="189" spans="2:12" ht="78" customHeight="1" x14ac:dyDescent="0.25">
      <c r="B189" s="50">
        <v>173</v>
      </c>
      <c r="C189" s="10" t="s">
        <v>517</v>
      </c>
      <c r="D189" s="3" t="s">
        <v>332</v>
      </c>
      <c r="E189" s="11" t="s">
        <v>331</v>
      </c>
      <c r="F189" s="10" t="s">
        <v>530</v>
      </c>
      <c r="G189" s="16">
        <v>4219200</v>
      </c>
      <c r="H189" s="11"/>
      <c r="I189" s="12">
        <v>450699</v>
      </c>
      <c r="J189" s="12">
        <f t="shared" si="37"/>
        <v>4219200</v>
      </c>
      <c r="K189" s="12">
        <f t="shared" si="35"/>
        <v>3797280</v>
      </c>
      <c r="L189" s="84">
        <f t="shared" si="36"/>
        <v>455673.59999999963</v>
      </c>
    </row>
    <row r="190" spans="2:12" ht="78" customHeight="1" x14ac:dyDescent="0.25">
      <c r="B190" s="50">
        <v>174</v>
      </c>
      <c r="C190" s="10" t="s">
        <v>517</v>
      </c>
      <c r="D190" s="3" t="s">
        <v>334</v>
      </c>
      <c r="E190" s="11" t="s">
        <v>333</v>
      </c>
      <c r="F190" s="10" t="s">
        <v>530</v>
      </c>
      <c r="G190" s="16">
        <v>4222800</v>
      </c>
      <c r="H190" s="11"/>
      <c r="I190" s="12">
        <v>451084</v>
      </c>
      <c r="J190" s="12">
        <f t="shared" si="37"/>
        <v>4222800</v>
      </c>
      <c r="K190" s="12">
        <f t="shared" si="35"/>
        <v>3800520</v>
      </c>
      <c r="L190" s="84">
        <f t="shared" si="36"/>
        <v>456062.40000000037</v>
      </c>
    </row>
    <row r="191" spans="2:12" ht="78" customHeight="1" x14ac:dyDescent="0.25">
      <c r="B191" s="50">
        <v>175</v>
      </c>
      <c r="C191" s="10" t="s">
        <v>517</v>
      </c>
      <c r="D191" s="3" t="s">
        <v>336</v>
      </c>
      <c r="E191" s="11" t="s">
        <v>335</v>
      </c>
      <c r="F191" s="10" t="s">
        <v>530</v>
      </c>
      <c r="G191" s="16">
        <v>4190400</v>
      </c>
      <c r="H191" s="11"/>
      <c r="I191" s="12">
        <v>447623</v>
      </c>
      <c r="J191" s="12">
        <f t="shared" si="37"/>
        <v>4190400</v>
      </c>
      <c r="K191" s="12">
        <f t="shared" si="35"/>
        <v>3771360</v>
      </c>
      <c r="L191" s="84">
        <f t="shared" si="36"/>
        <v>452563.20000000019</v>
      </c>
    </row>
    <row r="192" spans="2:12" ht="78" customHeight="1" x14ac:dyDescent="0.25">
      <c r="B192" s="50">
        <v>176</v>
      </c>
      <c r="C192" s="10" t="s">
        <v>517</v>
      </c>
      <c r="D192" s="3" t="s">
        <v>338</v>
      </c>
      <c r="E192" s="11" t="s">
        <v>337</v>
      </c>
      <c r="F192" s="10" t="s">
        <v>530</v>
      </c>
      <c r="G192" s="16">
        <v>124471200</v>
      </c>
      <c r="H192" s="11"/>
      <c r="I192" s="12">
        <v>13729794</v>
      </c>
      <c r="J192" s="12">
        <f t="shared" si="37"/>
        <v>124471200</v>
      </c>
      <c r="K192" s="12">
        <f t="shared" si="35"/>
        <v>112024080</v>
      </c>
      <c r="L192" s="84">
        <f t="shared" si="36"/>
        <v>13442889.599999994</v>
      </c>
    </row>
    <row r="193" spans="2:12" ht="78" customHeight="1" x14ac:dyDescent="0.25">
      <c r="B193" s="50">
        <v>177</v>
      </c>
      <c r="C193" s="10" t="s">
        <v>517</v>
      </c>
      <c r="D193" s="3" t="s">
        <v>340</v>
      </c>
      <c r="E193" s="11" t="s">
        <v>339</v>
      </c>
      <c r="F193" s="10" t="s">
        <v>530</v>
      </c>
      <c r="G193" s="16">
        <v>56825105</v>
      </c>
      <c r="H193" s="11"/>
      <c r="I193" s="12">
        <v>1776950</v>
      </c>
      <c r="J193" s="12">
        <f t="shared" si="37"/>
        <v>56825105</v>
      </c>
      <c r="K193" s="12">
        <f t="shared" si="35"/>
        <v>51142594.5</v>
      </c>
      <c r="L193" s="84">
        <f t="shared" si="36"/>
        <v>6137111.3399999961</v>
      </c>
    </row>
    <row r="194" spans="2:12" ht="78" customHeight="1" x14ac:dyDescent="0.25">
      <c r="B194" s="50">
        <v>178</v>
      </c>
      <c r="C194" s="10" t="s">
        <v>517</v>
      </c>
      <c r="D194" s="3" t="s">
        <v>344</v>
      </c>
      <c r="E194" s="11" t="s">
        <v>343</v>
      </c>
      <c r="F194" s="10" t="s">
        <v>530</v>
      </c>
      <c r="G194" s="16">
        <v>37932400</v>
      </c>
      <c r="H194" s="11"/>
      <c r="I194" s="12">
        <v>1107622</v>
      </c>
      <c r="J194" s="12">
        <f t="shared" si="37"/>
        <v>37932400</v>
      </c>
      <c r="K194" s="12">
        <f t="shared" si="35"/>
        <v>34139160</v>
      </c>
      <c r="L194" s="84">
        <f t="shared" si="36"/>
        <v>4096699.200000003</v>
      </c>
    </row>
    <row r="195" spans="2:12" ht="78" customHeight="1" x14ac:dyDescent="0.25">
      <c r="B195" s="50">
        <v>179</v>
      </c>
      <c r="C195" s="10" t="s">
        <v>517</v>
      </c>
      <c r="D195" s="3" t="s">
        <v>346</v>
      </c>
      <c r="E195" s="11" t="s">
        <v>345</v>
      </c>
      <c r="F195" s="10" t="s">
        <v>530</v>
      </c>
      <c r="G195" s="16">
        <v>4226400</v>
      </c>
      <c r="H195" s="11"/>
      <c r="I195" s="12">
        <v>451468</v>
      </c>
      <c r="J195" s="12">
        <f t="shared" si="37"/>
        <v>4226400</v>
      </c>
      <c r="K195" s="12">
        <f t="shared" si="35"/>
        <v>3803760</v>
      </c>
      <c r="L195" s="84">
        <f t="shared" si="36"/>
        <v>456451.20000000019</v>
      </c>
    </row>
    <row r="196" spans="2:12" ht="78" customHeight="1" x14ac:dyDescent="0.25">
      <c r="B196" s="50">
        <v>180</v>
      </c>
      <c r="C196" s="10" t="s">
        <v>517</v>
      </c>
      <c r="D196" s="3" t="s">
        <v>348</v>
      </c>
      <c r="E196" s="11" t="s">
        <v>347</v>
      </c>
      <c r="F196" s="10" t="s">
        <v>530</v>
      </c>
      <c r="G196" s="16">
        <v>4222800</v>
      </c>
      <c r="H196" s="11"/>
      <c r="I196" s="12">
        <v>451084</v>
      </c>
      <c r="J196" s="12">
        <f t="shared" si="37"/>
        <v>4222800</v>
      </c>
      <c r="K196" s="12">
        <f t="shared" si="35"/>
        <v>3800520</v>
      </c>
      <c r="L196" s="84">
        <f t="shared" si="36"/>
        <v>456062.40000000037</v>
      </c>
    </row>
    <row r="197" spans="2:12" ht="78" customHeight="1" x14ac:dyDescent="0.25">
      <c r="B197" s="50">
        <v>181</v>
      </c>
      <c r="C197" s="10" t="s">
        <v>517</v>
      </c>
      <c r="D197" s="3" t="s">
        <v>350</v>
      </c>
      <c r="E197" s="11" t="s">
        <v>349</v>
      </c>
      <c r="F197" s="10" t="s">
        <v>530</v>
      </c>
      <c r="G197" s="16">
        <v>4219200</v>
      </c>
      <c r="H197" s="11"/>
      <c r="I197" s="12">
        <v>450699</v>
      </c>
      <c r="J197" s="12">
        <f t="shared" si="37"/>
        <v>4219200</v>
      </c>
      <c r="K197" s="12">
        <f t="shared" si="35"/>
        <v>3797280</v>
      </c>
      <c r="L197" s="84">
        <f t="shared" si="36"/>
        <v>455673.59999999963</v>
      </c>
    </row>
    <row r="198" spans="2:12" ht="60" customHeight="1" x14ac:dyDescent="0.25">
      <c r="B198" s="50">
        <v>182</v>
      </c>
      <c r="C198" s="10" t="s">
        <v>517</v>
      </c>
      <c r="D198" s="3" t="s">
        <v>352</v>
      </c>
      <c r="E198" s="11" t="s">
        <v>351</v>
      </c>
      <c r="F198" s="10" t="s">
        <v>530</v>
      </c>
      <c r="G198" s="16">
        <v>583565677</v>
      </c>
      <c r="H198" s="11"/>
      <c r="I198" s="12">
        <v>77976368</v>
      </c>
      <c r="J198" s="12">
        <f t="shared" si="37"/>
        <v>583565677</v>
      </c>
      <c r="K198" s="12">
        <f t="shared" si="35"/>
        <v>525209109.30000001</v>
      </c>
      <c r="L198" s="84">
        <f t="shared" si="36"/>
        <v>63025093.115999997</v>
      </c>
    </row>
    <row r="199" spans="2:12" ht="78" customHeight="1" x14ac:dyDescent="0.25">
      <c r="B199" s="50">
        <v>183</v>
      </c>
      <c r="C199" s="10" t="s">
        <v>517</v>
      </c>
      <c r="D199" s="3" t="s">
        <v>354</v>
      </c>
      <c r="E199" s="11" t="s">
        <v>353</v>
      </c>
      <c r="F199" s="10" t="s">
        <v>530</v>
      </c>
      <c r="G199" s="16">
        <v>9126000</v>
      </c>
      <c r="H199" s="11"/>
      <c r="I199" s="12">
        <v>974849</v>
      </c>
      <c r="J199" s="12">
        <f t="shared" si="37"/>
        <v>9126000</v>
      </c>
      <c r="K199" s="12">
        <f t="shared" si="35"/>
        <v>8213400</v>
      </c>
      <c r="L199" s="84">
        <f t="shared" si="36"/>
        <v>985608</v>
      </c>
    </row>
    <row r="200" spans="2:12" ht="78" customHeight="1" x14ac:dyDescent="0.25">
      <c r="B200" s="50">
        <v>184</v>
      </c>
      <c r="C200" s="10" t="s">
        <v>517</v>
      </c>
      <c r="D200" s="3" t="s">
        <v>356</v>
      </c>
      <c r="E200" s="11" t="s">
        <v>355</v>
      </c>
      <c r="F200" s="10" t="s">
        <v>530</v>
      </c>
      <c r="G200" s="16">
        <v>9133200</v>
      </c>
      <c r="H200" s="11"/>
      <c r="I200" s="12">
        <v>975618</v>
      </c>
      <c r="J200" s="12">
        <f t="shared" si="37"/>
        <v>9133200</v>
      </c>
      <c r="K200" s="12">
        <f t="shared" si="35"/>
        <v>8219880</v>
      </c>
      <c r="L200" s="84">
        <f t="shared" si="36"/>
        <v>986385.59999999963</v>
      </c>
    </row>
    <row r="201" spans="2:12" ht="78" customHeight="1" x14ac:dyDescent="0.25">
      <c r="B201" s="50">
        <v>185</v>
      </c>
      <c r="C201" s="10" t="s">
        <v>517</v>
      </c>
      <c r="D201" s="3" t="s">
        <v>358</v>
      </c>
      <c r="E201" s="11" t="s">
        <v>357</v>
      </c>
      <c r="F201" s="10" t="s">
        <v>530</v>
      </c>
      <c r="G201" s="16">
        <v>9133200</v>
      </c>
      <c r="H201" s="11"/>
      <c r="I201" s="12">
        <v>975618</v>
      </c>
      <c r="J201" s="12">
        <f t="shared" si="37"/>
        <v>9133200</v>
      </c>
      <c r="K201" s="12">
        <f t="shared" si="35"/>
        <v>8219880</v>
      </c>
      <c r="L201" s="84">
        <f t="shared" si="36"/>
        <v>986385.59999999963</v>
      </c>
    </row>
    <row r="202" spans="2:12" ht="73.5" customHeight="1" x14ac:dyDescent="0.25">
      <c r="B202" s="50">
        <v>186</v>
      </c>
      <c r="C202" s="10" t="s">
        <v>517</v>
      </c>
      <c r="D202" s="3" t="s">
        <v>360</v>
      </c>
      <c r="E202" s="11" t="s">
        <v>359</v>
      </c>
      <c r="F202" s="10" t="s">
        <v>530</v>
      </c>
      <c r="G202" s="16">
        <v>9126000</v>
      </c>
      <c r="H202" s="11"/>
      <c r="I202" s="12">
        <v>974849</v>
      </c>
      <c r="J202" s="12">
        <f t="shared" si="37"/>
        <v>9126000</v>
      </c>
      <c r="K202" s="12">
        <f t="shared" ref="K202:K264" si="38">J202-(J202*10/100)</f>
        <v>8213400</v>
      </c>
      <c r="L202" s="84">
        <f t="shared" si="36"/>
        <v>985608</v>
      </c>
    </row>
    <row r="203" spans="2:12" ht="73.5" customHeight="1" x14ac:dyDescent="0.25">
      <c r="B203" s="50">
        <v>187</v>
      </c>
      <c r="C203" s="10" t="s">
        <v>517</v>
      </c>
      <c r="D203" s="3" t="s">
        <v>362</v>
      </c>
      <c r="E203" s="11" t="s">
        <v>361</v>
      </c>
      <c r="F203" s="10" t="s">
        <v>530</v>
      </c>
      <c r="G203" s="16">
        <v>124471200</v>
      </c>
      <c r="H203" s="11"/>
      <c r="I203" s="12">
        <v>14227024</v>
      </c>
      <c r="J203" s="12">
        <f t="shared" si="37"/>
        <v>124471200</v>
      </c>
      <c r="K203" s="12">
        <f t="shared" si="38"/>
        <v>112024080</v>
      </c>
      <c r="L203" s="84">
        <f t="shared" si="36"/>
        <v>13442889.599999994</v>
      </c>
    </row>
    <row r="204" spans="2:12" ht="73.5" customHeight="1" x14ac:dyDescent="0.25">
      <c r="B204" s="50">
        <v>188</v>
      </c>
      <c r="C204" s="10" t="s">
        <v>517</v>
      </c>
      <c r="D204" s="3" t="s">
        <v>364</v>
      </c>
      <c r="E204" s="11" t="s">
        <v>363</v>
      </c>
      <c r="F204" s="10" t="s">
        <v>530</v>
      </c>
      <c r="G204" s="16">
        <v>40049100</v>
      </c>
      <c r="H204" s="11"/>
      <c r="I204" s="12">
        <v>1</v>
      </c>
      <c r="J204" s="12">
        <f t="shared" si="37"/>
        <v>40049100</v>
      </c>
      <c r="K204" s="12">
        <f t="shared" si="38"/>
        <v>36044190</v>
      </c>
      <c r="L204" s="84">
        <f t="shared" si="36"/>
        <v>4325302.799999997</v>
      </c>
    </row>
    <row r="205" spans="2:12" ht="73.5" customHeight="1" x14ac:dyDescent="0.25">
      <c r="B205" s="50">
        <v>189</v>
      </c>
      <c r="C205" s="10" t="s">
        <v>517</v>
      </c>
      <c r="D205" s="3" t="s">
        <v>366</v>
      </c>
      <c r="E205" s="11" t="s">
        <v>365</v>
      </c>
      <c r="F205" s="10" t="s">
        <v>530</v>
      </c>
      <c r="G205" s="16">
        <v>73650600</v>
      </c>
      <c r="H205" s="11"/>
      <c r="I205" s="12">
        <v>1</v>
      </c>
      <c r="J205" s="12">
        <f t="shared" si="37"/>
        <v>73650600</v>
      </c>
      <c r="K205" s="12">
        <f t="shared" si="38"/>
        <v>66285540</v>
      </c>
      <c r="L205" s="84">
        <f t="shared" si="36"/>
        <v>7954264.799999997</v>
      </c>
    </row>
    <row r="206" spans="2:12" ht="73.5" customHeight="1" x14ac:dyDescent="0.25">
      <c r="B206" s="50">
        <v>190</v>
      </c>
      <c r="C206" s="10" t="s">
        <v>517</v>
      </c>
      <c r="D206" s="3" t="s">
        <v>368</v>
      </c>
      <c r="E206" s="11" t="s">
        <v>367</v>
      </c>
      <c r="F206" s="10" t="s">
        <v>530</v>
      </c>
      <c r="G206" s="16">
        <v>5364000</v>
      </c>
      <c r="H206" s="11"/>
      <c r="I206" s="12">
        <v>572988</v>
      </c>
      <c r="J206" s="12">
        <f t="shared" si="37"/>
        <v>5364000</v>
      </c>
      <c r="K206" s="12">
        <f t="shared" si="38"/>
        <v>4827600</v>
      </c>
      <c r="L206" s="84">
        <f t="shared" si="36"/>
        <v>579312</v>
      </c>
    </row>
    <row r="207" spans="2:12" ht="78" customHeight="1" x14ac:dyDescent="0.25">
      <c r="B207" s="50">
        <v>191</v>
      </c>
      <c r="C207" s="10" t="s">
        <v>517</v>
      </c>
      <c r="D207" s="3" t="s">
        <v>370</v>
      </c>
      <c r="E207" s="11" t="s">
        <v>369</v>
      </c>
      <c r="F207" s="10" t="s">
        <v>530</v>
      </c>
      <c r="G207" s="16">
        <v>5367600</v>
      </c>
      <c r="H207" s="11"/>
      <c r="I207" s="12">
        <v>573373</v>
      </c>
      <c r="J207" s="12">
        <f t="shared" si="37"/>
        <v>5367600</v>
      </c>
      <c r="K207" s="12">
        <f t="shared" si="38"/>
        <v>4830840</v>
      </c>
      <c r="L207" s="84">
        <f t="shared" si="36"/>
        <v>579700.79999999981</v>
      </c>
    </row>
    <row r="208" spans="2:12" ht="78" customHeight="1" x14ac:dyDescent="0.25">
      <c r="B208" s="50">
        <v>192</v>
      </c>
      <c r="C208" s="10" t="s">
        <v>517</v>
      </c>
      <c r="D208" s="3" t="s">
        <v>372</v>
      </c>
      <c r="E208" s="11" t="s">
        <v>371</v>
      </c>
      <c r="F208" s="10" t="s">
        <v>530</v>
      </c>
      <c r="G208" s="16">
        <v>5137200</v>
      </c>
      <c r="H208" s="11"/>
      <c r="I208" s="12">
        <v>548761</v>
      </c>
      <c r="J208" s="12">
        <f t="shared" si="37"/>
        <v>5137200</v>
      </c>
      <c r="K208" s="12">
        <f t="shared" si="38"/>
        <v>4623480</v>
      </c>
      <c r="L208" s="84">
        <f t="shared" si="36"/>
        <v>554817.59999999963</v>
      </c>
    </row>
    <row r="209" spans="2:12" ht="78" customHeight="1" x14ac:dyDescent="0.25">
      <c r="B209" s="50">
        <v>193</v>
      </c>
      <c r="C209" s="10" t="s">
        <v>517</v>
      </c>
      <c r="D209" s="3" t="s">
        <v>374</v>
      </c>
      <c r="E209" s="11" t="s">
        <v>373</v>
      </c>
      <c r="F209" s="10" t="s">
        <v>530</v>
      </c>
      <c r="G209" s="16">
        <v>93533000</v>
      </c>
      <c r="H209" s="11"/>
      <c r="I209" s="12">
        <v>12498062</v>
      </c>
      <c r="J209" s="12">
        <f t="shared" si="37"/>
        <v>93533000</v>
      </c>
      <c r="K209" s="12">
        <f t="shared" si="38"/>
        <v>84179700</v>
      </c>
      <c r="L209" s="84">
        <f t="shared" si="36"/>
        <v>10101564</v>
      </c>
    </row>
    <row r="210" spans="2:12" ht="78" customHeight="1" x14ac:dyDescent="0.25">
      <c r="B210" s="50">
        <v>194</v>
      </c>
      <c r="C210" s="10" t="s">
        <v>517</v>
      </c>
      <c r="D210" s="3" t="s">
        <v>376</v>
      </c>
      <c r="E210" s="11" t="s">
        <v>375</v>
      </c>
      <c r="F210" s="10" t="s">
        <v>530</v>
      </c>
      <c r="G210" s="16">
        <v>6056621</v>
      </c>
      <c r="H210" s="11"/>
      <c r="I210" s="12">
        <v>646823</v>
      </c>
      <c r="J210" s="12">
        <f t="shared" si="37"/>
        <v>6056621</v>
      </c>
      <c r="K210" s="12">
        <f t="shared" si="38"/>
        <v>5450958.9000000004</v>
      </c>
      <c r="L210" s="84">
        <f t="shared" si="36"/>
        <v>654115.06799999997</v>
      </c>
    </row>
    <row r="211" spans="2:12" ht="78" customHeight="1" x14ac:dyDescent="0.25">
      <c r="B211" s="50">
        <v>195</v>
      </c>
      <c r="C211" s="10" t="s">
        <v>517</v>
      </c>
      <c r="D211" s="3" t="s">
        <v>378</v>
      </c>
      <c r="E211" s="11" t="s">
        <v>377</v>
      </c>
      <c r="F211" s="10" t="s">
        <v>530</v>
      </c>
      <c r="G211" s="16">
        <v>5577709</v>
      </c>
      <c r="H211" s="11"/>
      <c r="I211" s="12">
        <v>595677</v>
      </c>
      <c r="J211" s="12">
        <f t="shared" si="37"/>
        <v>5577709</v>
      </c>
      <c r="K211" s="12">
        <f t="shared" si="38"/>
        <v>5019938.0999999996</v>
      </c>
      <c r="L211" s="84">
        <f t="shared" si="36"/>
        <v>602392.57200000063</v>
      </c>
    </row>
    <row r="212" spans="2:12" ht="78" customHeight="1" x14ac:dyDescent="0.25">
      <c r="B212" s="50">
        <v>196</v>
      </c>
      <c r="C212" s="10" t="s">
        <v>517</v>
      </c>
      <c r="D212" s="3" t="s">
        <v>380</v>
      </c>
      <c r="E212" s="11" t="s">
        <v>379</v>
      </c>
      <c r="F212" s="10" t="s">
        <v>530</v>
      </c>
      <c r="G212" s="16">
        <v>31125780</v>
      </c>
      <c r="H212" s="11"/>
      <c r="I212" s="12">
        <v>1027392</v>
      </c>
      <c r="J212" s="12">
        <f t="shared" si="37"/>
        <v>31125780</v>
      </c>
      <c r="K212" s="12">
        <f t="shared" si="38"/>
        <v>28013202</v>
      </c>
      <c r="L212" s="84">
        <f t="shared" si="36"/>
        <v>3361584.2399999984</v>
      </c>
    </row>
    <row r="213" spans="2:12" ht="78" customHeight="1" x14ac:dyDescent="0.25">
      <c r="B213" s="50">
        <v>197</v>
      </c>
      <c r="C213" s="10" t="s">
        <v>517</v>
      </c>
      <c r="D213" s="3" t="s">
        <v>382</v>
      </c>
      <c r="E213" s="11" t="s">
        <v>381</v>
      </c>
      <c r="F213" s="10" t="s">
        <v>530</v>
      </c>
      <c r="G213" s="16">
        <v>5633500</v>
      </c>
      <c r="H213" s="11"/>
      <c r="I213" s="12">
        <v>170861</v>
      </c>
      <c r="J213" s="12">
        <f t="shared" si="37"/>
        <v>5633500</v>
      </c>
      <c r="K213" s="12">
        <f t="shared" si="38"/>
        <v>5070150</v>
      </c>
      <c r="L213" s="84">
        <f t="shared" si="36"/>
        <v>608418</v>
      </c>
    </row>
    <row r="214" spans="2:12" ht="78" customHeight="1" x14ac:dyDescent="0.25">
      <c r="B214" s="50">
        <v>198</v>
      </c>
      <c r="C214" s="10" t="s">
        <v>517</v>
      </c>
      <c r="D214" s="3" t="s">
        <v>384</v>
      </c>
      <c r="E214" s="11" t="s">
        <v>383</v>
      </c>
      <c r="F214" s="10" t="s">
        <v>530</v>
      </c>
      <c r="G214" s="16">
        <v>5168077</v>
      </c>
      <c r="H214" s="11"/>
      <c r="I214" s="12">
        <v>551837</v>
      </c>
      <c r="J214" s="12">
        <f t="shared" si="37"/>
        <v>5168077</v>
      </c>
      <c r="K214" s="12">
        <f t="shared" si="38"/>
        <v>4651269.3</v>
      </c>
      <c r="L214" s="84">
        <f t="shared" si="36"/>
        <v>558152.31599999964</v>
      </c>
    </row>
    <row r="215" spans="2:12" ht="78" customHeight="1" x14ac:dyDescent="0.25">
      <c r="B215" s="50">
        <v>199</v>
      </c>
      <c r="C215" s="10" t="s">
        <v>517</v>
      </c>
      <c r="D215" s="3" t="s">
        <v>386</v>
      </c>
      <c r="E215" s="11" t="s">
        <v>385</v>
      </c>
      <c r="F215" s="10" t="s">
        <v>530</v>
      </c>
      <c r="G215" s="16">
        <v>5503012</v>
      </c>
      <c r="H215" s="11"/>
      <c r="I215" s="12">
        <v>587601</v>
      </c>
      <c r="J215" s="12">
        <f t="shared" si="37"/>
        <v>5503012</v>
      </c>
      <c r="K215" s="12">
        <f t="shared" si="38"/>
        <v>4952710.8</v>
      </c>
      <c r="L215" s="84">
        <f t="shared" si="36"/>
        <v>594325.29600000009</v>
      </c>
    </row>
    <row r="216" spans="2:12" ht="78" customHeight="1" x14ac:dyDescent="0.25">
      <c r="B216" s="50">
        <v>200</v>
      </c>
      <c r="C216" s="10" t="s">
        <v>517</v>
      </c>
      <c r="D216" s="3" t="s">
        <v>388</v>
      </c>
      <c r="E216" s="11" t="s">
        <v>387</v>
      </c>
      <c r="F216" s="10" t="s">
        <v>530</v>
      </c>
      <c r="G216" s="16">
        <v>4310932</v>
      </c>
      <c r="H216" s="11"/>
      <c r="I216" s="12">
        <v>460313</v>
      </c>
      <c r="J216" s="12">
        <f t="shared" si="37"/>
        <v>4310932</v>
      </c>
      <c r="K216" s="12">
        <f t="shared" si="38"/>
        <v>3879838.8</v>
      </c>
      <c r="L216" s="84">
        <f t="shared" si="36"/>
        <v>465580.65599999996</v>
      </c>
    </row>
    <row r="217" spans="2:12" ht="78" customHeight="1" x14ac:dyDescent="0.25">
      <c r="B217" s="50">
        <v>201</v>
      </c>
      <c r="C217" s="10" t="s">
        <v>517</v>
      </c>
      <c r="D217" s="3" t="s">
        <v>390</v>
      </c>
      <c r="E217" s="11" t="s">
        <v>389</v>
      </c>
      <c r="F217" s="10" t="s">
        <v>530</v>
      </c>
      <c r="G217" s="16">
        <v>3597845</v>
      </c>
      <c r="H217" s="11"/>
      <c r="I217" s="12">
        <v>384171</v>
      </c>
      <c r="J217" s="12">
        <f t="shared" si="37"/>
        <v>3597845</v>
      </c>
      <c r="K217" s="12">
        <f t="shared" si="38"/>
        <v>3238060.5</v>
      </c>
      <c r="L217" s="84">
        <f t="shared" si="36"/>
        <v>388567.26000000024</v>
      </c>
    </row>
    <row r="218" spans="2:12" ht="78" customHeight="1" x14ac:dyDescent="0.25">
      <c r="B218" s="50">
        <v>202</v>
      </c>
      <c r="C218" s="10" t="s">
        <v>517</v>
      </c>
      <c r="D218" s="3" t="s">
        <v>392</v>
      </c>
      <c r="E218" s="11" t="s">
        <v>391</v>
      </c>
      <c r="F218" s="10" t="s">
        <v>530</v>
      </c>
      <c r="G218" s="16">
        <v>3504208</v>
      </c>
      <c r="H218" s="11"/>
      <c r="I218" s="12">
        <v>374173</v>
      </c>
      <c r="J218" s="12">
        <f t="shared" si="37"/>
        <v>3504208</v>
      </c>
      <c r="K218" s="12">
        <f t="shared" si="38"/>
        <v>3153787.2</v>
      </c>
      <c r="L218" s="84">
        <f t="shared" si="36"/>
        <v>378454.46399999969</v>
      </c>
    </row>
    <row r="219" spans="2:12" ht="78" customHeight="1" x14ac:dyDescent="0.25">
      <c r="B219" s="50">
        <v>203</v>
      </c>
      <c r="C219" s="10" t="s">
        <v>517</v>
      </c>
      <c r="D219" s="3" t="s">
        <v>394</v>
      </c>
      <c r="E219" s="11" t="s">
        <v>393</v>
      </c>
      <c r="F219" s="10" t="s">
        <v>530</v>
      </c>
      <c r="G219" s="16">
        <v>3414173</v>
      </c>
      <c r="H219" s="11"/>
      <c r="I219" s="12">
        <v>364559</v>
      </c>
      <c r="J219" s="12">
        <f t="shared" si="37"/>
        <v>3414173</v>
      </c>
      <c r="K219" s="12">
        <f t="shared" si="38"/>
        <v>3072755.7</v>
      </c>
      <c r="L219" s="84">
        <f t="shared" si="36"/>
        <v>368730.68400000036</v>
      </c>
    </row>
    <row r="220" spans="2:12" ht="78" customHeight="1" x14ac:dyDescent="0.25">
      <c r="B220" s="50">
        <v>204</v>
      </c>
      <c r="C220" s="10" t="s">
        <v>517</v>
      </c>
      <c r="D220" s="3" t="s">
        <v>396</v>
      </c>
      <c r="E220" s="11" t="s">
        <v>395</v>
      </c>
      <c r="F220" s="10" t="s">
        <v>530</v>
      </c>
      <c r="G220" s="16">
        <v>3666444</v>
      </c>
      <c r="H220" s="11"/>
      <c r="I220" s="12">
        <v>389940</v>
      </c>
      <c r="J220" s="12">
        <f t="shared" si="37"/>
        <v>3666444</v>
      </c>
      <c r="K220" s="12">
        <f t="shared" si="38"/>
        <v>3299799.6</v>
      </c>
      <c r="L220" s="84">
        <f t="shared" si="36"/>
        <v>395975.95200000005</v>
      </c>
    </row>
    <row r="221" spans="2:12" ht="78" customHeight="1" x14ac:dyDescent="0.25">
      <c r="B221" s="50">
        <v>205</v>
      </c>
      <c r="C221" s="10" t="s">
        <v>517</v>
      </c>
      <c r="D221" s="3" t="s">
        <v>398</v>
      </c>
      <c r="E221" s="11" t="s">
        <v>397</v>
      </c>
      <c r="F221" s="10" t="s">
        <v>530</v>
      </c>
      <c r="G221" s="16">
        <v>3670065</v>
      </c>
      <c r="H221" s="11"/>
      <c r="I221" s="12">
        <v>390324</v>
      </c>
      <c r="J221" s="12">
        <f t="shared" si="37"/>
        <v>3670065</v>
      </c>
      <c r="K221" s="12">
        <f t="shared" si="38"/>
        <v>3303058.5</v>
      </c>
      <c r="L221" s="84">
        <f t="shared" si="36"/>
        <v>396367.02</v>
      </c>
    </row>
    <row r="222" spans="2:12" ht="78" customHeight="1" x14ac:dyDescent="0.25">
      <c r="B222" s="50">
        <v>206</v>
      </c>
      <c r="C222" s="10" t="s">
        <v>517</v>
      </c>
      <c r="D222" s="3" t="s">
        <v>400</v>
      </c>
      <c r="E222" s="11" t="s">
        <v>399</v>
      </c>
      <c r="F222" s="10" t="s">
        <v>530</v>
      </c>
      <c r="G222" s="16">
        <v>3673677</v>
      </c>
      <c r="H222" s="11"/>
      <c r="I222" s="12">
        <v>390709</v>
      </c>
      <c r="J222" s="12">
        <f t="shared" si="37"/>
        <v>3673677</v>
      </c>
      <c r="K222" s="12">
        <f t="shared" si="38"/>
        <v>3306309.3</v>
      </c>
      <c r="L222" s="84">
        <f t="shared" si="36"/>
        <v>396757.11599999992</v>
      </c>
    </row>
    <row r="223" spans="2:12" ht="78" customHeight="1" x14ac:dyDescent="0.25">
      <c r="B223" s="50">
        <v>207</v>
      </c>
      <c r="C223" s="10" t="s">
        <v>517</v>
      </c>
      <c r="D223" s="3" t="s">
        <v>402</v>
      </c>
      <c r="E223" s="11" t="s">
        <v>401</v>
      </c>
      <c r="F223" s="10" t="s">
        <v>530</v>
      </c>
      <c r="G223" s="16">
        <v>3830400</v>
      </c>
      <c r="H223" s="11"/>
      <c r="I223" s="12">
        <v>409167</v>
      </c>
      <c r="J223" s="12">
        <f t="shared" si="37"/>
        <v>3830400</v>
      </c>
      <c r="K223" s="12">
        <f t="shared" si="38"/>
        <v>3447360</v>
      </c>
      <c r="L223" s="84">
        <f t="shared" si="36"/>
        <v>413683.20000000019</v>
      </c>
    </row>
    <row r="224" spans="2:12" ht="78" customHeight="1" x14ac:dyDescent="0.25">
      <c r="B224" s="50">
        <v>208</v>
      </c>
      <c r="C224" s="10" t="s">
        <v>517</v>
      </c>
      <c r="D224" s="3" t="s">
        <v>404</v>
      </c>
      <c r="E224" s="11" t="s">
        <v>403</v>
      </c>
      <c r="F224" s="10" t="s">
        <v>530</v>
      </c>
      <c r="G224" s="16">
        <v>3758400</v>
      </c>
      <c r="H224" s="11"/>
      <c r="I224" s="12">
        <v>401476</v>
      </c>
      <c r="J224" s="12">
        <f t="shared" si="37"/>
        <v>3758400</v>
      </c>
      <c r="K224" s="12">
        <f t="shared" si="38"/>
        <v>3382560</v>
      </c>
      <c r="L224" s="84">
        <f t="shared" si="36"/>
        <v>405907.20000000019</v>
      </c>
    </row>
    <row r="225" spans="2:12" ht="78" customHeight="1" x14ac:dyDescent="0.25">
      <c r="B225" s="50">
        <v>209</v>
      </c>
      <c r="C225" s="10" t="s">
        <v>517</v>
      </c>
      <c r="D225" s="3" t="s">
        <v>406</v>
      </c>
      <c r="E225" s="11" t="s">
        <v>405</v>
      </c>
      <c r="F225" s="10" t="s">
        <v>530</v>
      </c>
      <c r="G225" s="16">
        <v>3916800</v>
      </c>
      <c r="H225" s="11"/>
      <c r="I225" s="12">
        <v>418397</v>
      </c>
      <c r="J225" s="12">
        <f t="shared" si="37"/>
        <v>3916800</v>
      </c>
      <c r="K225" s="12">
        <f t="shared" si="38"/>
        <v>3525120</v>
      </c>
      <c r="L225" s="84">
        <f t="shared" si="36"/>
        <v>423014.40000000037</v>
      </c>
    </row>
    <row r="226" spans="2:12" ht="78" customHeight="1" x14ac:dyDescent="0.25">
      <c r="B226" s="50">
        <v>210</v>
      </c>
      <c r="C226" s="10" t="s">
        <v>517</v>
      </c>
      <c r="D226" s="3" t="s">
        <v>408</v>
      </c>
      <c r="E226" s="11" t="s">
        <v>407</v>
      </c>
      <c r="F226" s="10" t="s">
        <v>530</v>
      </c>
      <c r="G226" s="16">
        <v>3916800</v>
      </c>
      <c r="H226" s="11"/>
      <c r="I226" s="12">
        <v>418397</v>
      </c>
      <c r="J226" s="12">
        <f t="shared" si="37"/>
        <v>3916800</v>
      </c>
      <c r="K226" s="12">
        <f t="shared" si="38"/>
        <v>3525120</v>
      </c>
      <c r="L226" s="84">
        <f t="shared" si="36"/>
        <v>423014.40000000037</v>
      </c>
    </row>
    <row r="227" spans="2:12" ht="78" customHeight="1" x14ac:dyDescent="0.25">
      <c r="B227" s="50">
        <v>211</v>
      </c>
      <c r="C227" s="10" t="s">
        <v>517</v>
      </c>
      <c r="D227" s="3" t="s">
        <v>410</v>
      </c>
      <c r="E227" s="11" t="s">
        <v>409</v>
      </c>
      <c r="F227" s="10" t="s">
        <v>530</v>
      </c>
      <c r="G227" s="16">
        <v>3893506</v>
      </c>
      <c r="H227" s="11"/>
      <c r="I227" s="12">
        <v>413782</v>
      </c>
      <c r="J227" s="12">
        <f t="shared" si="37"/>
        <v>3893506</v>
      </c>
      <c r="K227" s="12">
        <f t="shared" si="38"/>
        <v>3504155.4</v>
      </c>
      <c r="L227" s="84">
        <f t="shared" ref="L227:L288" si="39">K227-(K227*8/100*11)</f>
        <v>420498.64800000004</v>
      </c>
    </row>
    <row r="228" spans="2:12" ht="78" customHeight="1" x14ac:dyDescent="0.25">
      <c r="B228" s="50">
        <v>212</v>
      </c>
      <c r="C228" s="10" t="s">
        <v>517</v>
      </c>
      <c r="D228" s="3" t="s">
        <v>412</v>
      </c>
      <c r="E228" s="11" t="s">
        <v>411</v>
      </c>
      <c r="F228" s="10" t="s">
        <v>530</v>
      </c>
      <c r="G228" s="16">
        <v>3998443</v>
      </c>
      <c r="H228" s="11"/>
      <c r="I228" s="12">
        <v>424934</v>
      </c>
      <c r="J228" s="12">
        <f t="shared" si="37"/>
        <v>3998443</v>
      </c>
      <c r="K228" s="12">
        <f t="shared" si="38"/>
        <v>3598598.7</v>
      </c>
      <c r="L228" s="84">
        <f t="shared" si="39"/>
        <v>431831.84400000004</v>
      </c>
    </row>
    <row r="229" spans="2:12" ht="78" customHeight="1" x14ac:dyDescent="0.25">
      <c r="B229" s="50">
        <v>213</v>
      </c>
      <c r="C229" s="10" t="s">
        <v>517</v>
      </c>
      <c r="D229" s="3" t="s">
        <v>414</v>
      </c>
      <c r="E229" s="11" t="s">
        <v>413</v>
      </c>
      <c r="F229" s="10" t="s">
        <v>530</v>
      </c>
      <c r="G229" s="16">
        <v>4012917</v>
      </c>
      <c r="H229" s="11"/>
      <c r="I229" s="12">
        <v>426472</v>
      </c>
      <c r="J229" s="12">
        <f t="shared" ref="J229:J236" si="40">G229</f>
        <v>4012917</v>
      </c>
      <c r="K229" s="12">
        <f t="shared" si="38"/>
        <v>3611625.3</v>
      </c>
      <c r="L229" s="84">
        <f t="shared" si="39"/>
        <v>433395.03600000031</v>
      </c>
    </row>
    <row r="230" spans="2:12" ht="78" customHeight="1" x14ac:dyDescent="0.25">
      <c r="B230" s="50">
        <v>214</v>
      </c>
      <c r="C230" s="10" t="s">
        <v>517</v>
      </c>
      <c r="D230" s="3" t="s">
        <v>416</v>
      </c>
      <c r="E230" s="11" t="s">
        <v>415</v>
      </c>
      <c r="F230" s="10" t="s">
        <v>530</v>
      </c>
      <c r="G230" s="16">
        <v>3799426</v>
      </c>
      <c r="H230" s="11"/>
      <c r="I230" s="12">
        <v>403784</v>
      </c>
      <c r="J230" s="12">
        <f t="shared" si="40"/>
        <v>3799426</v>
      </c>
      <c r="K230" s="12">
        <f t="shared" si="38"/>
        <v>3419483.4</v>
      </c>
      <c r="L230" s="84">
        <f t="shared" si="39"/>
        <v>410338.00799999991</v>
      </c>
    </row>
    <row r="231" spans="2:12" ht="78" customHeight="1" x14ac:dyDescent="0.25">
      <c r="B231" s="50">
        <v>215</v>
      </c>
      <c r="C231" s="10" t="s">
        <v>517</v>
      </c>
      <c r="D231" s="3" t="s">
        <v>418</v>
      </c>
      <c r="E231" s="11" t="s">
        <v>417</v>
      </c>
      <c r="F231" s="10" t="s">
        <v>530</v>
      </c>
      <c r="G231" s="16">
        <v>3895630</v>
      </c>
      <c r="H231" s="11"/>
      <c r="I231" s="12">
        <v>412628</v>
      </c>
      <c r="J231" s="12">
        <f t="shared" si="40"/>
        <v>3895630</v>
      </c>
      <c r="K231" s="12">
        <f t="shared" si="38"/>
        <v>3506067</v>
      </c>
      <c r="L231" s="84">
        <f t="shared" si="39"/>
        <v>420728.04000000004</v>
      </c>
    </row>
    <row r="232" spans="2:12" ht="78" customHeight="1" x14ac:dyDescent="0.25">
      <c r="B232" s="50">
        <v>216</v>
      </c>
      <c r="C232" s="10" t="s">
        <v>517</v>
      </c>
      <c r="D232" s="3" t="s">
        <v>420</v>
      </c>
      <c r="E232" s="11" t="s">
        <v>419</v>
      </c>
      <c r="F232" s="10" t="s">
        <v>530</v>
      </c>
      <c r="G232" s="16">
        <v>3931936</v>
      </c>
      <c r="H232" s="11"/>
      <c r="I232" s="12">
        <v>416474</v>
      </c>
      <c r="J232" s="12">
        <f t="shared" si="40"/>
        <v>3931936</v>
      </c>
      <c r="K232" s="12">
        <f t="shared" si="38"/>
        <v>3538742.4</v>
      </c>
      <c r="L232" s="84">
        <f t="shared" si="39"/>
        <v>424649.08799999999</v>
      </c>
    </row>
    <row r="233" spans="2:12" ht="78" customHeight="1" x14ac:dyDescent="0.25">
      <c r="B233" s="50">
        <v>217</v>
      </c>
      <c r="C233" s="10" t="s">
        <v>517</v>
      </c>
      <c r="D233" s="3" t="s">
        <v>422</v>
      </c>
      <c r="E233" s="11" t="s">
        <v>421</v>
      </c>
      <c r="F233" s="10" t="s">
        <v>530</v>
      </c>
      <c r="G233" s="16">
        <v>4893750</v>
      </c>
      <c r="H233" s="11"/>
      <c r="I233" s="12">
        <v>501845</v>
      </c>
      <c r="J233" s="12">
        <f t="shared" si="40"/>
        <v>4893750</v>
      </c>
      <c r="K233" s="12">
        <f t="shared" si="38"/>
        <v>4404375</v>
      </c>
      <c r="L233" s="84">
        <f t="shared" si="39"/>
        <v>528525</v>
      </c>
    </row>
    <row r="234" spans="2:12" ht="78" customHeight="1" x14ac:dyDescent="0.25">
      <c r="B234" s="50">
        <v>218</v>
      </c>
      <c r="C234" s="10" t="s">
        <v>517</v>
      </c>
      <c r="D234" s="3" t="s">
        <v>424</v>
      </c>
      <c r="E234" s="11" t="s">
        <v>423</v>
      </c>
      <c r="F234" s="10" t="s">
        <v>530</v>
      </c>
      <c r="G234" s="16">
        <v>4942500</v>
      </c>
      <c r="H234" s="11"/>
      <c r="I234" s="12">
        <v>506844</v>
      </c>
      <c r="J234" s="12">
        <f t="shared" si="40"/>
        <v>4942500</v>
      </c>
      <c r="K234" s="12">
        <f t="shared" si="38"/>
        <v>4448250</v>
      </c>
      <c r="L234" s="84">
        <f t="shared" si="39"/>
        <v>533790</v>
      </c>
    </row>
    <row r="235" spans="2:12" ht="78" customHeight="1" x14ac:dyDescent="0.25">
      <c r="B235" s="50">
        <v>219</v>
      </c>
      <c r="C235" s="10" t="s">
        <v>517</v>
      </c>
      <c r="D235" s="3" t="s">
        <v>426</v>
      </c>
      <c r="E235" s="11" t="s">
        <v>425</v>
      </c>
      <c r="F235" s="10" t="s">
        <v>530</v>
      </c>
      <c r="G235" s="16">
        <v>4226400</v>
      </c>
      <c r="H235" s="11"/>
      <c r="I235" s="12">
        <v>451468</v>
      </c>
      <c r="J235" s="12">
        <f t="shared" si="40"/>
        <v>4226400</v>
      </c>
      <c r="K235" s="12">
        <f t="shared" si="38"/>
        <v>3803760</v>
      </c>
      <c r="L235" s="84">
        <f t="shared" si="39"/>
        <v>456451.20000000019</v>
      </c>
    </row>
    <row r="236" spans="2:12" ht="78" customHeight="1" x14ac:dyDescent="0.25">
      <c r="B236" s="50">
        <v>220</v>
      </c>
      <c r="C236" s="10" t="s">
        <v>517</v>
      </c>
      <c r="D236" s="3" t="s">
        <v>428</v>
      </c>
      <c r="E236" s="11" t="s">
        <v>427</v>
      </c>
      <c r="F236" s="10" t="s">
        <v>530</v>
      </c>
      <c r="G236" s="16">
        <v>4226400</v>
      </c>
      <c r="H236" s="11"/>
      <c r="I236" s="12">
        <v>451468</v>
      </c>
      <c r="J236" s="12">
        <f t="shared" si="40"/>
        <v>4226400</v>
      </c>
      <c r="K236" s="12">
        <f t="shared" si="38"/>
        <v>3803760</v>
      </c>
      <c r="L236" s="84">
        <f t="shared" si="39"/>
        <v>456451.20000000019</v>
      </c>
    </row>
    <row r="237" spans="2:12" ht="78" customHeight="1" x14ac:dyDescent="0.25">
      <c r="B237" s="50">
        <v>221</v>
      </c>
      <c r="C237" s="10" t="s">
        <v>517</v>
      </c>
      <c r="D237" s="3" t="s">
        <v>430</v>
      </c>
      <c r="E237" s="11" t="s">
        <v>429</v>
      </c>
      <c r="F237" s="10" t="s">
        <v>530</v>
      </c>
      <c r="G237" s="16">
        <v>4222800</v>
      </c>
      <c r="H237" s="11"/>
      <c r="I237" s="12">
        <v>451084</v>
      </c>
      <c r="J237" s="12">
        <f t="shared" ref="J237:J288" si="41">G237</f>
        <v>4222800</v>
      </c>
      <c r="K237" s="12">
        <f t="shared" si="38"/>
        <v>3800520</v>
      </c>
      <c r="L237" s="84">
        <f t="shared" si="39"/>
        <v>456062.40000000037</v>
      </c>
    </row>
    <row r="238" spans="2:12" ht="80.25" customHeight="1" x14ac:dyDescent="0.25">
      <c r="B238" s="50">
        <v>222</v>
      </c>
      <c r="C238" s="10" t="s">
        <v>517</v>
      </c>
      <c r="D238" s="3" t="s">
        <v>432</v>
      </c>
      <c r="E238" s="11" t="s">
        <v>431</v>
      </c>
      <c r="F238" s="10" t="s">
        <v>530</v>
      </c>
      <c r="G238" s="16">
        <v>9154800</v>
      </c>
      <c r="H238" s="11"/>
      <c r="I238" s="12">
        <v>977925</v>
      </c>
      <c r="J238" s="12">
        <f t="shared" si="41"/>
        <v>9154800</v>
      </c>
      <c r="K238" s="12">
        <f t="shared" si="38"/>
        <v>8239320</v>
      </c>
      <c r="L238" s="84">
        <f t="shared" si="39"/>
        <v>988718.40000000037</v>
      </c>
    </row>
    <row r="239" spans="2:12" ht="90" x14ac:dyDescent="0.25">
      <c r="B239" s="50">
        <v>223</v>
      </c>
      <c r="C239" s="10" t="s">
        <v>517</v>
      </c>
      <c r="D239" s="3" t="s">
        <v>434</v>
      </c>
      <c r="E239" s="11" t="s">
        <v>433</v>
      </c>
      <c r="F239" s="10" t="s">
        <v>530</v>
      </c>
      <c r="G239" s="16">
        <v>360752312</v>
      </c>
      <c r="H239" s="11"/>
      <c r="I239" s="12">
        <v>45242983</v>
      </c>
      <c r="J239" s="12">
        <f t="shared" si="41"/>
        <v>360752312</v>
      </c>
      <c r="K239" s="12">
        <f t="shared" si="38"/>
        <v>324677080.80000001</v>
      </c>
      <c r="L239" s="84">
        <f t="shared" si="39"/>
        <v>38961249.69599998</v>
      </c>
    </row>
    <row r="240" spans="2:12" ht="66.75" customHeight="1" x14ac:dyDescent="0.25">
      <c r="B240" s="50">
        <v>224</v>
      </c>
      <c r="C240" s="10" t="s">
        <v>517</v>
      </c>
      <c r="D240" s="10" t="s">
        <v>444</v>
      </c>
      <c r="E240" s="11" t="s">
        <v>443</v>
      </c>
      <c r="F240" s="10" t="s">
        <v>530</v>
      </c>
      <c r="G240" s="11">
        <v>10303000</v>
      </c>
      <c r="H240" s="11"/>
      <c r="I240" s="12">
        <v>1096753</v>
      </c>
      <c r="J240" s="12">
        <f t="shared" si="41"/>
        <v>10303000</v>
      </c>
      <c r="K240" s="12">
        <f t="shared" si="38"/>
        <v>9272700</v>
      </c>
      <c r="L240" s="84">
        <f t="shared" si="39"/>
        <v>1112724</v>
      </c>
    </row>
    <row r="241" spans="2:14" ht="66.75" customHeight="1" x14ac:dyDescent="0.25">
      <c r="B241" s="50">
        <v>225</v>
      </c>
      <c r="C241" s="10" t="s">
        <v>517</v>
      </c>
      <c r="D241" s="10" t="s">
        <v>446</v>
      </c>
      <c r="E241" s="11" t="s">
        <v>445</v>
      </c>
      <c r="F241" s="10" t="s">
        <v>530</v>
      </c>
      <c r="G241" s="11">
        <v>4321000</v>
      </c>
      <c r="H241" s="11"/>
      <c r="I241" s="12">
        <v>459929</v>
      </c>
      <c r="J241" s="12">
        <f t="shared" si="41"/>
        <v>4321000</v>
      </c>
      <c r="K241" s="12">
        <f t="shared" si="38"/>
        <v>3888900</v>
      </c>
      <c r="L241" s="84">
        <f t="shared" si="39"/>
        <v>466668</v>
      </c>
    </row>
    <row r="242" spans="2:14" ht="66.75" customHeight="1" x14ac:dyDescent="0.25">
      <c r="B242" s="50">
        <v>226</v>
      </c>
      <c r="C242" s="10" t="s">
        <v>517</v>
      </c>
      <c r="D242" s="3" t="s">
        <v>448</v>
      </c>
      <c r="E242" s="11" t="s">
        <v>447</v>
      </c>
      <c r="F242" s="10" t="s">
        <v>530</v>
      </c>
      <c r="G242" s="11">
        <v>29669000</v>
      </c>
      <c r="H242" s="11"/>
      <c r="I242" s="12">
        <v>998420</v>
      </c>
      <c r="J242" s="12">
        <f t="shared" si="41"/>
        <v>29669000</v>
      </c>
      <c r="K242" s="12">
        <f t="shared" si="38"/>
        <v>26702100</v>
      </c>
      <c r="L242" s="84">
        <f t="shared" si="39"/>
        <v>3204252</v>
      </c>
    </row>
    <row r="243" spans="2:14" ht="49.5" customHeight="1" x14ac:dyDescent="0.25">
      <c r="B243" s="50">
        <v>227</v>
      </c>
      <c r="C243" s="10" t="s">
        <v>517</v>
      </c>
      <c r="D243" s="10" t="s">
        <v>450</v>
      </c>
      <c r="E243" s="11" t="s">
        <v>449</v>
      </c>
      <c r="F243" s="10" t="s">
        <v>530</v>
      </c>
      <c r="G243" s="16">
        <v>124626200</v>
      </c>
      <c r="H243" s="11"/>
      <c r="I243" s="12">
        <v>1</v>
      </c>
      <c r="J243" s="12">
        <f t="shared" si="41"/>
        <v>124626200</v>
      </c>
      <c r="K243" s="12">
        <f t="shared" si="38"/>
        <v>112163580</v>
      </c>
      <c r="L243" s="84">
        <f t="shared" si="39"/>
        <v>13459629.599999994</v>
      </c>
    </row>
    <row r="244" spans="2:14" s="96" customFormat="1" ht="49.5" customHeight="1" x14ac:dyDescent="0.25">
      <c r="B244" s="90">
        <v>228</v>
      </c>
      <c r="C244" s="91" t="s">
        <v>517</v>
      </c>
      <c r="D244" s="91" t="s">
        <v>456</v>
      </c>
      <c r="E244" s="93" t="s">
        <v>455</v>
      </c>
      <c r="F244" s="91" t="s">
        <v>530</v>
      </c>
      <c r="G244" s="98">
        <v>124319300</v>
      </c>
      <c r="H244" s="93"/>
      <c r="I244" s="94">
        <v>15421839</v>
      </c>
      <c r="J244" s="94">
        <f t="shared" si="41"/>
        <v>124319300</v>
      </c>
      <c r="K244" s="94">
        <f t="shared" si="38"/>
        <v>111887370</v>
      </c>
      <c r="L244" s="95">
        <f t="shared" si="39"/>
        <v>13426484.400000006</v>
      </c>
      <c r="N244" s="101">
        <f>J244</f>
        <v>124319300</v>
      </c>
    </row>
    <row r="245" spans="2:14" ht="74.25" customHeight="1" x14ac:dyDescent="0.25">
      <c r="B245" s="50">
        <v>229</v>
      </c>
      <c r="C245" s="10" t="s">
        <v>517</v>
      </c>
      <c r="D245" s="10" t="s">
        <v>458</v>
      </c>
      <c r="E245" s="11" t="s">
        <v>457</v>
      </c>
      <c r="F245" s="10" t="s">
        <v>530</v>
      </c>
      <c r="G245" s="16">
        <v>303341641</v>
      </c>
      <c r="H245" s="11"/>
      <c r="I245" s="12">
        <v>38042946</v>
      </c>
      <c r="J245" s="12">
        <f t="shared" si="41"/>
        <v>303341641</v>
      </c>
      <c r="K245" s="12">
        <f t="shared" si="38"/>
        <v>273007476.89999998</v>
      </c>
      <c r="L245" s="84">
        <f t="shared" si="39"/>
        <v>32760897.227999985</v>
      </c>
    </row>
    <row r="246" spans="2:14" s="96" customFormat="1" ht="73.5" customHeight="1" x14ac:dyDescent="0.25">
      <c r="B246" s="90">
        <v>230</v>
      </c>
      <c r="C246" s="91" t="s">
        <v>517</v>
      </c>
      <c r="D246" s="97" t="s">
        <v>474</v>
      </c>
      <c r="E246" s="93" t="s">
        <v>473</v>
      </c>
      <c r="F246" s="91" t="s">
        <v>530</v>
      </c>
      <c r="G246" s="98">
        <v>6853600</v>
      </c>
      <c r="H246" s="93"/>
      <c r="I246" s="94">
        <v>1013689</v>
      </c>
      <c r="J246" s="94">
        <f t="shared" si="41"/>
        <v>6853600</v>
      </c>
      <c r="K246" s="94">
        <f t="shared" si="38"/>
        <v>6168240</v>
      </c>
      <c r="L246" s="95">
        <f t="shared" si="39"/>
        <v>740188.79999999981</v>
      </c>
      <c r="N246" s="101">
        <f>J246</f>
        <v>6853600</v>
      </c>
    </row>
    <row r="247" spans="2:14" ht="75" customHeight="1" x14ac:dyDescent="0.25">
      <c r="B247" s="50">
        <v>231</v>
      </c>
      <c r="C247" s="10" t="s">
        <v>517</v>
      </c>
      <c r="D247" s="3" t="s">
        <v>482</v>
      </c>
      <c r="E247" s="11" t="s">
        <v>481</v>
      </c>
      <c r="F247" s="10" t="s">
        <v>530</v>
      </c>
      <c r="G247" s="16">
        <v>4175155</v>
      </c>
      <c r="H247" s="11"/>
      <c r="I247" s="12">
        <v>444546</v>
      </c>
      <c r="J247" s="12">
        <f t="shared" si="41"/>
        <v>4175155</v>
      </c>
      <c r="K247" s="12">
        <f t="shared" si="38"/>
        <v>3757639.5</v>
      </c>
      <c r="L247" s="84">
        <f t="shared" si="39"/>
        <v>450916.74000000022</v>
      </c>
    </row>
    <row r="248" spans="2:14" ht="78" customHeight="1" x14ac:dyDescent="0.25">
      <c r="B248" s="50">
        <v>232</v>
      </c>
      <c r="C248" s="10" t="s">
        <v>517</v>
      </c>
      <c r="D248" s="3" t="s">
        <v>484</v>
      </c>
      <c r="E248" s="11" t="s">
        <v>483</v>
      </c>
      <c r="F248" s="10" t="s">
        <v>530</v>
      </c>
      <c r="G248" s="16">
        <v>4077638</v>
      </c>
      <c r="H248" s="11"/>
      <c r="I248" s="12">
        <v>434163</v>
      </c>
      <c r="J248" s="12">
        <f t="shared" si="41"/>
        <v>4077638</v>
      </c>
      <c r="K248" s="12">
        <f t="shared" si="38"/>
        <v>3669874.2</v>
      </c>
      <c r="L248" s="84">
        <f t="shared" si="39"/>
        <v>440384.9040000001</v>
      </c>
    </row>
    <row r="249" spans="2:14" ht="78" customHeight="1" x14ac:dyDescent="0.25">
      <c r="B249" s="50">
        <v>233</v>
      </c>
      <c r="C249" s="10" t="s">
        <v>517</v>
      </c>
      <c r="D249" s="3" t="s">
        <v>486</v>
      </c>
      <c r="E249" s="11" t="s">
        <v>485</v>
      </c>
      <c r="F249" s="10" t="s">
        <v>530</v>
      </c>
      <c r="G249" s="16">
        <v>4864995</v>
      </c>
      <c r="H249" s="11"/>
      <c r="I249" s="12">
        <v>517997</v>
      </c>
      <c r="J249" s="12">
        <f t="shared" si="41"/>
        <v>4864995</v>
      </c>
      <c r="K249" s="12">
        <f t="shared" si="38"/>
        <v>4378495.5</v>
      </c>
      <c r="L249" s="84">
        <f t="shared" si="39"/>
        <v>525419.46</v>
      </c>
    </row>
    <row r="250" spans="2:14" ht="78" customHeight="1" x14ac:dyDescent="0.25">
      <c r="B250" s="50">
        <v>234</v>
      </c>
      <c r="C250" s="10" t="s">
        <v>517</v>
      </c>
      <c r="D250" s="3" t="s">
        <v>488</v>
      </c>
      <c r="E250" s="11" t="s">
        <v>487</v>
      </c>
      <c r="F250" s="10" t="s">
        <v>530</v>
      </c>
      <c r="G250" s="16">
        <v>4269060</v>
      </c>
      <c r="H250" s="11"/>
      <c r="I250" s="12">
        <v>454545</v>
      </c>
      <c r="J250" s="12">
        <f t="shared" si="41"/>
        <v>4269060</v>
      </c>
      <c r="K250" s="12">
        <f t="shared" si="38"/>
        <v>3842154</v>
      </c>
      <c r="L250" s="84">
        <f t="shared" si="39"/>
        <v>461058.48</v>
      </c>
    </row>
    <row r="251" spans="2:14" ht="78" customHeight="1" x14ac:dyDescent="0.25">
      <c r="B251" s="50">
        <v>235</v>
      </c>
      <c r="C251" s="10" t="s">
        <v>517</v>
      </c>
      <c r="D251" s="3" t="s">
        <v>490</v>
      </c>
      <c r="E251" s="11" t="s">
        <v>489</v>
      </c>
      <c r="F251" s="10" t="s">
        <v>530</v>
      </c>
      <c r="G251" s="16">
        <v>4362966</v>
      </c>
      <c r="H251" s="11"/>
      <c r="I251" s="12">
        <v>464543</v>
      </c>
      <c r="J251" s="12">
        <f t="shared" si="41"/>
        <v>4362966</v>
      </c>
      <c r="K251" s="12">
        <f t="shared" si="38"/>
        <v>3926669.4</v>
      </c>
      <c r="L251" s="84">
        <f t="shared" si="39"/>
        <v>471200.32800000021</v>
      </c>
    </row>
    <row r="252" spans="2:14" s="96" customFormat="1" ht="51.75" customHeight="1" x14ac:dyDescent="0.25">
      <c r="B252" s="90">
        <v>236</v>
      </c>
      <c r="C252" s="91" t="s">
        <v>517</v>
      </c>
      <c r="D252" s="91" t="s">
        <v>494</v>
      </c>
      <c r="E252" s="93" t="s">
        <v>493</v>
      </c>
      <c r="F252" s="91" t="s">
        <v>530</v>
      </c>
      <c r="G252" s="98">
        <v>124471200</v>
      </c>
      <c r="H252" s="93"/>
      <c r="I252" s="94">
        <v>15440682</v>
      </c>
      <c r="J252" s="94">
        <f t="shared" si="41"/>
        <v>124471200</v>
      </c>
      <c r="K252" s="94">
        <f t="shared" si="38"/>
        <v>112024080</v>
      </c>
      <c r="L252" s="95">
        <f t="shared" si="39"/>
        <v>13442889.599999994</v>
      </c>
      <c r="N252" s="101">
        <f>J252</f>
        <v>124471200</v>
      </c>
    </row>
    <row r="253" spans="2:14" ht="51" customHeight="1" x14ac:dyDescent="0.25">
      <c r="B253" s="50">
        <v>237</v>
      </c>
      <c r="C253" s="10" t="s">
        <v>517</v>
      </c>
      <c r="D253" s="10" t="s">
        <v>436</v>
      </c>
      <c r="E253" s="11" t="s">
        <v>435</v>
      </c>
      <c r="F253" s="10" t="s">
        <v>530</v>
      </c>
      <c r="G253" s="11" t="s">
        <v>572</v>
      </c>
      <c r="H253" s="11"/>
      <c r="I253" s="12">
        <v>1</v>
      </c>
      <c r="J253" s="12">
        <f>I253</f>
        <v>1</v>
      </c>
      <c r="K253" s="12">
        <f t="shared" ref="K253:K258" si="42">J253-(J253*10/100)</f>
        <v>0.9</v>
      </c>
      <c r="L253" s="84">
        <f t="shared" ref="L253:L258" si="43">K253-(K253*8/100*11)</f>
        <v>0.10799999999999998</v>
      </c>
    </row>
    <row r="254" spans="2:14" ht="90" x14ac:dyDescent="0.25">
      <c r="B254" s="50">
        <v>238</v>
      </c>
      <c r="C254" s="10" t="s">
        <v>517</v>
      </c>
      <c r="D254" s="3" t="s">
        <v>438</v>
      </c>
      <c r="E254" s="11" t="s">
        <v>437</v>
      </c>
      <c r="F254" s="10" t="s">
        <v>530</v>
      </c>
      <c r="G254" s="11" t="s">
        <v>572</v>
      </c>
      <c r="H254" s="11"/>
      <c r="I254" s="12">
        <v>294920</v>
      </c>
      <c r="J254" s="12">
        <f t="shared" ref="J254:J256" si="44">I254</f>
        <v>294920</v>
      </c>
      <c r="K254" s="12">
        <f t="shared" si="42"/>
        <v>265428</v>
      </c>
      <c r="L254" s="84">
        <f t="shared" si="43"/>
        <v>31851.359999999986</v>
      </c>
    </row>
    <row r="255" spans="2:14" ht="75" x14ac:dyDescent="0.25">
      <c r="B255" s="50">
        <v>239</v>
      </c>
      <c r="C255" s="10" t="s">
        <v>517</v>
      </c>
      <c r="D255" s="10" t="s">
        <v>440</v>
      </c>
      <c r="E255" s="11" t="s">
        <v>439</v>
      </c>
      <c r="F255" s="10" t="s">
        <v>530</v>
      </c>
      <c r="G255" s="11" t="s">
        <v>572</v>
      </c>
      <c r="H255" s="11"/>
      <c r="I255" s="12">
        <v>938316</v>
      </c>
      <c r="J255" s="12">
        <f t="shared" si="44"/>
        <v>938316</v>
      </c>
      <c r="K255" s="12">
        <f t="shared" si="42"/>
        <v>844484.4</v>
      </c>
      <c r="L255" s="84">
        <f t="shared" si="43"/>
        <v>101338.12799999991</v>
      </c>
    </row>
    <row r="256" spans="2:14" ht="75" x14ac:dyDescent="0.25">
      <c r="B256" s="50">
        <v>240</v>
      </c>
      <c r="C256" s="10" t="s">
        <v>517</v>
      </c>
      <c r="D256" s="10" t="s">
        <v>442</v>
      </c>
      <c r="E256" s="11" t="s">
        <v>441</v>
      </c>
      <c r="F256" s="10" t="s">
        <v>530</v>
      </c>
      <c r="G256" s="11" t="s">
        <v>572</v>
      </c>
      <c r="H256" s="11"/>
      <c r="I256" s="12">
        <v>611828</v>
      </c>
      <c r="J256" s="12">
        <f t="shared" si="44"/>
        <v>611828</v>
      </c>
      <c r="K256" s="12">
        <f t="shared" si="42"/>
        <v>550645.19999999995</v>
      </c>
      <c r="L256" s="84">
        <f t="shared" si="43"/>
        <v>66077.423999999999</v>
      </c>
    </row>
    <row r="257" spans="2:14" ht="65.25" customHeight="1" x14ac:dyDescent="0.25">
      <c r="B257" s="50">
        <v>241</v>
      </c>
      <c r="C257" s="10" t="s">
        <v>517</v>
      </c>
      <c r="D257" s="10" t="s">
        <v>452</v>
      </c>
      <c r="E257" s="11" t="s">
        <v>451</v>
      </c>
      <c r="F257" s="10" t="s">
        <v>530</v>
      </c>
      <c r="G257" s="11" t="s">
        <v>572</v>
      </c>
      <c r="H257" s="11"/>
      <c r="I257" s="12">
        <v>2590752</v>
      </c>
      <c r="J257" s="12">
        <f>I257</f>
        <v>2590752</v>
      </c>
      <c r="K257" s="12">
        <f t="shared" si="42"/>
        <v>2331676.7999999998</v>
      </c>
      <c r="L257" s="84">
        <f t="shared" si="43"/>
        <v>279801.21600000001</v>
      </c>
    </row>
    <row r="258" spans="2:14" ht="65.25" customHeight="1" x14ac:dyDescent="0.25">
      <c r="B258" s="50">
        <v>242</v>
      </c>
      <c r="C258" s="10" t="s">
        <v>517</v>
      </c>
      <c r="D258" s="10" t="s">
        <v>454</v>
      </c>
      <c r="E258" s="11" t="s">
        <v>453</v>
      </c>
      <c r="F258" s="10" t="s">
        <v>530</v>
      </c>
      <c r="G258" s="11" t="s">
        <v>572</v>
      </c>
      <c r="H258" s="11"/>
      <c r="I258" s="12">
        <v>2569217</v>
      </c>
      <c r="J258" s="12">
        <f>I258</f>
        <v>2569217</v>
      </c>
      <c r="K258" s="12">
        <f t="shared" si="42"/>
        <v>2312295.2999999998</v>
      </c>
      <c r="L258" s="84">
        <f t="shared" si="43"/>
        <v>277475.43599999999</v>
      </c>
    </row>
    <row r="259" spans="2:14" s="96" customFormat="1" ht="78" customHeight="1" x14ac:dyDescent="0.25">
      <c r="B259" s="90">
        <v>243</v>
      </c>
      <c r="C259" s="91" t="s">
        <v>517</v>
      </c>
      <c r="D259" s="97" t="s">
        <v>496</v>
      </c>
      <c r="E259" s="93" t="s">
        <v>495</v>
      </c>
      <c r="F259" s="91" t="s">
        <v>530</v>
      </c>
      <c r="G259" s="93" t="s">
        <v>572</v>
      </c>
      <c r="H259" s="93"/>
      <c r="I259" s="94">
        <v>321489</v>
      </c>
      <c r="J259" s="94">
        <f t="shared" ref="J259:J268" si="45">I259</f>
        <v>321489</v>
      </c>
      <c r="K259" s="94">
        <f t="shared" si="38"/>
        <v>289340.09999999998</v>
      </c>
      <c r="L259" s="95">
        <f t="shared" si="39"/>
        <v>34720.811999999976</v>
      </c>
      <c r="N259" s="101">
        <f>J259</f>
        <v>321489</v>
      </c>
    </row>
    <row r="260" spans="2:14" s="96" customFormat="1" ht="78" customHeight="1" x14ac:dyDescent="0.25">
      <c r="B260" s="90">
        <v>244</v>
      </c>
      <c r="C260" s="91" t="s">
        <v>517</v>
      </c>
      <c r="D260" s="97" t="s">
        <v>498</v>
      </c>
      <c r="E260" s="93" t="s">
        <v>497</v>
      </c>
      <c r="F260" s="91" t="s">
        <v>530</v>
      </c>
      <c r="G260" s="93" t="s">
        <v>572</v>
      </c>
      <c r="H260" s="93"/>
      <c r="I260" s="94">
        <v>303414</v>
      </c>
      <c r="J260" s="94">
        <f t="shared" si="45"/>
        <v>303414</v>
      </c>
      <c r="K260" s="94">
        <f t="shared" si="38"/>
        <v>273072.59999999998</v>
      </c>
      <c r="L260" s="95">
        <f t="shared" si="39"/>
        <v>32768.712</v>
      </c>
      <c r="N260" s="101">
        <f t="shared" ref="N260:N264" si="46">J260</f>
        <v>303414</v>
      </c>
    </row>
    <row r="261" spans="2:14" s="96" customFormat="1" ht="78" customHeight="1" x14ac:dyDescent="0.25">
      <c r="B261" s="90">
        <v>245</v>
      </c>
      <c r="C261" s="91" t="s">
        <v>517</v>
      </c>
      <c r="D261" s="97" t="s">
        <v>500</v>
      </c>
      <c r="E261" s="93" t="s">
        <v>499</v>
      </c>
      <c r="F261" s="91" t="s">
        <v>530</v>
      </c>
      <c r="G261" s="93" t="s">
        <v>572</v>
      </c>
      <c r="H261" s="93"/>
      <c r="I261" s="94">
        <v>311106</v>
      </c>
      <c r="J261" s="94">
        <f t="shared" si="45"/>
        <v>311106</v>
      </c>
      <c r="K261" s="94">
        <f t="shared" si="38"/>
        <v>279995.40000000002</v>
      </c>
      <c r="L261" s="95">
        <f t="shared" si="39"/>
        <v>33599.448000000004</v>
      </c>
      <c r="N261" s="101">
        <f t="shared" si="46"/>
        <v>311106</v>
      </c>
    </row>
    <row r="262" spans="2:14" s="96" customFormat="1" ht="78" customHeight="1" x14ac:dyDescent="0.25">
      <c r="B262" s="90">
        <v>246</v>
      </c>
      <c r="C262" s="91" t="s">
        <v>517</v>
      </c>
      <c r="D262" s="97" t="s">
        <v>502</v>
      </c>
      <c r="E262" s="93" t="s">
        <v>501</v>
      </c>
      <c r="F262" s="91" t="s">
        <v>530</v>
      </c>
      <c r="G262" s="93" t="s">
        <v>572</v>
      </c>
      <c r="H262" s="93"/>
      <c r="I262" s="94">
        <v>326103</v>
      </c>
      <c r="J262" s="94">
        <f t="shared" si="45"/>
        <v>326103</v>
      </c>
      <c r="K262" s="94">
        <f t="shared" si="38"/>
        <v>293492.7</v>
      </c>
      <c r="L262" s="95">
        <f t="shared" si="39"/>
        <v>35219.124000000011</v>
      </c>
      <c r="N262" s="101">
        <f>J262</f>
        <v>326103</v>
      </c>
    </row>
    <row r="263" spans="2:14" s="96" customFormat="1" ht="78" customHeight="1" x14ac:dyDescent="0.25">
      <c r="B263" s="90">
        <v>247</v>
      </c>
      <c r="C263" s="91" t="s">
        <v>517</v>
      </c>
      <c r="D263" s="97" t="s">
        <v>504</v>
      </c>
      <c r="E263" s="93" t="s">
        <v>503</v>
      </c>
      <c r="F263" s="91" t="s">
        <v>530</v>
      </c>
      <c r="G263" s="93" t="s">
        <v>572</v>
      </c>
      <c r="H263" s="93"/>
      <c r="I263" s="94">
        <v>318412</v>
      </c>
      <c r="J263" s="94">
        <f t="shared" si="45"/>
        <v>318412</v>
      </c>
      <c r="K263" s="94">
        <f t="shared" si="38"/>
        <v>286570.8</v>
      </c>
      <c r="L263" s="95">
        <f t="shared" si="39"/>
        <v>34388.495999999985</v>
      </c>
      <c r="N263" s="101">
        <f t="shared" si="46"/>
        <v>318412</v>
      </c>
    </row>
    <row r="264" spans="2:14" s="96" customFormat="1" ht="78" customHeight="1" x14ac:dyDescent="0.25">
      <c r="B264" s="90">
        <v>248</v>
      </c>
      <c r="C264" s="91" t="s">
        <v>517</v>
      </c>
      <c r="D264" s="97" t="s">
        <v>506</v>
      </c>
      <c r="E264" s="93" t="s">
        <v>505</v>
      </c>
      <c r="F264" s="91" t="s">
        <v>530</v>
      </c>
      <c r="G264" s="93" t="s">
        <v>572</v>
      </c>
      <c r="H264" s="93"/>
      <c r="I264" s="94">
        <v>3461</v>
      </c>
      <c r="J264" s="94">
        <f t="shared" si="45"/>
        <v>3461</v>
      </c>
      <c r="K264" s="94">
        <f t="shared" si="38"/>
        <v>3114.9</v>
      </c>
      <c r="L264" s="95">
        <f t="shared" si="39"/>
        <v>373.78800000000001</v>
      </c>
      <c r="N264" s="101">
        <f t="shared" si="46"/>
        <v>3461</v>
      </c>
    </row>
    <row r="265" spans="2:14" s="96" customFormat="1" ht="78" customHeight="1" x14ac:dyDescent="0.25">
      <c r="B265" s="90">
        <v>249</v>
      </c>
      <c r="C265" s="91" t="s">
        <v>517</v>
      </c>
      <c r="D265" s="97" t="s">
        <v>508</v>
      </c>
      <c r="E265" s="93" t="s">
        <v>507</v>
      </c>
      <c r="F265" s="91" t="s">
        <v>530</v>
      </c>
      <c r="G265" s="93" t="s">
        <v>572</v>
      </c>
      <c r="H265" s="93"/>
      <c r="I265" s="94">
        <v>9614</v>
      </c>
      <c r="J265" s="94">
        <f t="shared" si="45"/>
        <v>9614</v>
      </c>
      <c r="K265" s="94">
        <f t="shared" ref="K265:K288" si="47">J265-(J265*10/100)</f>
        <v>8652.6</v>
      </c>
      <c r="L265" s="95">
        <f t="shared" si="39"/>
        <v>1038.3119999999999</v>
      </c>
      <c r="N265" s="101">
        <f>J265</f>
        <v>9614</v>
      </c>
    </row>
    <row r="266" spans="2:14" ht="75" x14ac:dyDescent="0.25">
      <c r="B266" s="50">
        <v>250</v>
      </c>
      <c r="C266" s="10" t="s">
        <v>517</v>
      </c>
      <c r="D266" s="3" t="s">
        <v>510</v>
      </c>
      <c r="E266" s="11" t="s">
        <v>509</v>
      </c>
      <c r="F266" s="10" t="s">
        <v>530</v>
      </c>
      <c r="G266" s="11" t="s">
        <v>572</v>
      </c>
      <c r="H266" s="11"/>
      <c r="I266" s="12">
        <v>975233</v>
      </c>
      <c r="J266" s="12">
        <f t="shared" si="45"/>
        <v>975233</v>
      </c>
      <c r="K266" s="12">
        <f t="shared" si="47"/>
        <v>877709.7</v>
      </c>
      <c r="L266" s="84">
        <f t="shared" si="39"/>
        <v>105325.16399999999</v>
      </c>
    </row>
    <row r="267" spans="2:14" ht="75" x14ac:dyDescent="0.25">
      <c r="B267" s="50">
        <v>251</v>
      </c>
      <c r="C267" s="10" t="s">
        <v>517</v>
      </c>
      <c r="D267" s="3" t="s">
        <v>512</v>
      </c>
      <c r="E267" s="11" t="s">
        <v>511</v>
      </c>
      <c r="F267" s="10" t="s">
        <v>530</v>
      </c>
      <c r="G267" s="11" t="s">
        <v>572</v>
      </c>
      <c r="H267" s="11"/>
      <c r="I267" s="12">
        <v>975233</v>
      </c>
      <c r="J267" s="12">
        <f t="shared" si="45"/>
        <v>975233</v>
      </c>
      <c r="K267" s="12">
        <f t="shared" si="47"/>
        <v>877709.7</v>
      </c>
      <c r="L267" s="84">
        <f t="shared" si="39"/>
        <v>105325.16399999999</v>
      </c>
    </row>
    <row r="268" spans="2:14" ht="75" x14ac:dyDescent="0.25">
      <c r="B268" s="50">
        <v>252</v>
      </c>
      <c r="C268" s="10" t="s">
        <v>517</v>
      </c>
      <c r="D268" s="3" t="s">
        <v>514</v>
      </c>
      <c r="E268" s="11" t="s">
        <v>513</v>
      </c>
      <c r="F268" s="10" t="s">
        <v>530</v>
      </c>
      <c r="G268" s="11" t="s">
        <v>572</v>
      </c>
      <c r="H268" s="11"/>
      <c r="I268" s="12">
        <v>977925</v>
      </c>
      <c r="J268" s="12">
        <f t="shared" si="45"/>
        <v>977925</v>
      </c>
      <c r="K268" s="12">
        <f t="shared" si="47"/>
        <v>880132.5</v>
      </c>
      <c r="L268" s="84">
        <f t="shared" si="39"/>
        <v>105615.89999999991</v>
      </c>
    </row>
    <row r="269" spans="2:14" ht="48.75" customHeight="1" x14ac:dyDescent="0.25">
      <c r="B269" s="50">
        <v>253</v>
      </c>
      <c r="C269" s="10" t="s">
        <v>517</v>
      </c>
      <c r="D269" s="3" t="s">
        <v>516</v>
      </c>
      <c r="E269" s="11" t="s">
        <v>515</v>
      </c>
      <c r="F269" s="10" t="s">
        <v>530</v>
      </c>
      <c r="G269" s="11" t="s">
        <v>572</v>
      </c>
      <c r="H269" s="11"/>
      <c r="I269" s="12">
        <v>15351081</v>
      </c>
      <c r="J269" s="12">
        <f>I269</f>
        <v>15351081</v>
      </c>
      <c r="K269" s="12">
        <f t="shared" si="47"/>
        <v>13815972.9</v>
      </c>
      <c r="L269" s="84">
        <f t="shared" si="39"/>
        <v>1657916.7480000015</v>
      </c>
    </row>
    <row r="270" spans="2:14" ht="60" x14ac:dyDescent="0.25">
      <c r="B270" s="50">
        <v>254</v>
      </c>
      <c r="C270" s="10" t="s">
        <v>517</v>
      </c>
      <c r="D270" s="3" t="s">
        <v>480</v>
      </c>
      <c r="E270" s="11" t="s">
        <v>479</v>
      </c>
      <c r="F270" s="10" t="s">
        <v>523</v>
      </c>
      <c r="G270" s="11" t="s">
        <v>572</v>
      </c>
      <c r="H270" s="10" t="s">
        <v>527</v>
      </c>
      <c r="I270" s="12">
        <v>1105598</v>
      </c>
      <c r="J270" s="12">
        <f>I270</f>
        <v>1105598</v>
      </c>
      <c r="K270" s="12">
        <f>J270-(J270*10/100)</f>
        <v>995038.2</v>
      </c>
      <c r="L270" s="84">
        <f>K270-(K270*8/100*11)</f>
        <v>119404.58400000003</v>
      </c>
    </row>
    <row r="271" spans="2:14" ht="75" customHeight="1" x14ac:dyDescent="0.25">
      <c r="B271" s="50">
        <v>255</v>
      </c>
      <c r="C271" s="10" t="s">
        <v>517</v>
      </c>
      <c r="D271" s="3" t="s">
        <v>312</v>
      </c>
      <c r="E271" s="11" t="s">
        <v>311</v>
      </c>
      <c r="F271" s="10" t="s">
        <v>523</v>
      </c>
      <c r="G271" s="16">
        <v>4129000</v>
      </c>
      <c r="H271" s="10" t="s">
        <v>527</v>
      </c>
      <c r="I271" s="12">
        <v>441085</v>
      </c>
      <c r="J271" s="12">
        <f t="shared" si="41"/>
        <v>4129000</v>
      </c>
      <c r="K271" s="12">
        <f t="shared" si="47"/>
        <v>3716100</v>
      </c>
      <c r="L271" s="84">
        <f t="shared" si="39"/>
        <v>445932</v>
      </c>
    </row>
    <row r="272" spans="2:14" ht="75" customHeight="1" x14ac:dyDescent="0.25">
      <c r="B272" s="50">
        <v>256</v>
      </c>
      <c r="C272" s="10" t="s">
        <v>517</v>
      </c>
      <c r="D272" s="3" t="s">
        <v>314</v>
      </c>
      <c r="E272" s="11" t="s">
        <v>313</v>
      </c>
      <c r="F272" s="10" t="s">
        <v>523</v>
      </c>
      <c r="G272" s="16">
        <v>4133000</v>
      </c>
      <c r="H272" s="10" t="s">
        <v>527</v>
      </c>
      <c r="I272" s="12">
        <v>441470</v>
      </c>
      <c r="J272" s="12">
        <f t="shared" si="41"/>
        <v>4133000</v>
      </c>
      <c r="K272" s="12">
        <f t="shared" si="47"/>
        <v>3719700</v>
      </c>
      <c r="L272" s="84">
        <f t="shared" si="39"/>
        <v>446364</v>
      </c>
    </row>
    <row r="273" spans="2:12" ht="75" customHeight="1" x14ac:dyDescent="0.25">
      <c r="B273" s="50">
        <v>257</v>
      </c>
      <c r="C273" s="10" t="s">
        <v>517</v>
      </c>
      <c r="D273" s="3" t="s">
        <v>316</v>
      </c>
      <c r="E273" s="11" t="s">
        <v>315</v>
      </c>
      <c r="F273" s="10" t="s">
        <v>523</v>
      </c>
      <c r="G273" s="16">
        <v>4129000</v>
      </c>
      <c r="H273" s="10" t="s">
        <v>527</v>
      </c>
      <c r="I273" s="12">
        <v>441085</v>
      </c>
      <c r="J273" s="12">
        <f t="shared" si="41"/>
        <v>4129000</v>
      </c>
      <c r="K273" s="12">
        <f t="shared" si="47"/>
        <v>3716100</v>
      </c>
      <c r="L273" s="84">
        <f t="shared" si="39"/>
        <v>445932</v>
      </c>
    </row>
    <row r="274" spans="2:12" ht="75" customHeight="1" x14ac:dyDescent="0.25">
      <c r="B274" s="50">
        <v>258</v>
      </c>
      <c r="C274" s="10" t="s">
        <v>517</v>
      </c>
      <c r="D274" s="3" t="s">
        <v>318</v>
      </c>
      <c r="E274" s="11" t="s">
        <v>317</v>
      </c>
      <c r="F274" s="10" t="s">
        <v>523</v>
      </c>
      <c r="G274" s="16">
        <v>4133000</v>
      </c>
      <c r="H274" s="10" t="s">
        <v>527</v>
      </c>
      <c r="I274" s="12">
        <v>441470</v>
      </c>
      <c r="J274" s="12">
        <f t="shared" si="41"/>
        <v>4133000</v>
      </c>
      <c r="K274" s="12">
        <f t="shared" si="47"/>
        <v>3719700</v>
      </c>
      <c r="L274" s="84">
        <f t="shared" si="39"/>
        <v>446364</v>
      </c>
    </row>
    <row r="275" spans="2:12" ht="75" customHeight="1" x14ac:dyDescent="0.25">
      <c r="B275" s="50">
        <v>259</v>
      </c>
      <c r="C275" s="10" t="s">
        <v>517</v>
      </c>
      <c r="D275" s="3" t="s">
        <v>320</v>
      </c>
      <c r="E275" s="11" t="s">
        <v>319</v>
      </c>
      <c r="F275" s="10" t="s">
        <v>523</v>
      </c>
      <c r="G275" s="16">
        <v>4392000</v>
      </c>
      <c r="H275" s="10" t="s">
        <v>527</v>
      </c>
      <c r="I275" s="12">
        <v>469158</v>
      </c>
      <c r="J275" s="12">
        <f t="shared" si="41"/>
        <v>4392000</v>
      </c>
      <c r="K275" s="12">
        <f t="shared" si="47"/>
        <v>3952800</v>
      </c>
      <c r="L275" s="84">
        <f t="shared" si="39"/>
        <v>474336</v>
      </c>
    </row>
    <row r="276" spans="2:12" ht="75" customHeight="1" x14ac:dyDescent="0.25">
      <c r="B276" s="50">
        <v>260</v>
      </c>
      <c r="C276" s="10" t="s">
        <v>517</v>
      </c>
      <c r="D276" s="3" t="s">
        <v>322</v>
      </c>
      <c r="E276" s="11" t="s">
        <v>321</v>
      </c>
      <c r="F276" s="10" t="s">
        <v>523</v>
      </c>
      <c r="G276" s="16">
        <v>9158400</v>
      </c>
      <c r="H276" s="10" t="s">
        <v>527</v>
      </c>
      <c r="I276" s="12">
        <v>978310</v>
      </c>
      <c r="J276" s="12">
        <f t="shared" si="41"/>
        <v>9158400</v>
      </c>
      <c r="K276" s="12">
        <f t="shared" si="47"/>
        <v>8242560</v>
      </c>
      <c r="L276" s="84">
        <f t="shared" si="39"/>
        <v>989107.19999999925</v>
      </c>
    </row>
    <row r="277" spans="2:12" ht="75" customHeight="1" x14ac:dyDescent="0.25">
      <c r="B277" s="50">
        <v>261</v>
      </c>
      <c r="C277" s="10" t="s">
        <v>517</v>
      </c>
      <c r="D277" s="3" t="s">
        <v>324</v>
      </c>
      <c r="E277" s="11" t="s">
        <v>323</v>
      </c>
      <c r="F277" s="10" t="s">
        <v>523</v>
      </c>
      <c r="G277" s="16">
        <v>4071600</v>
      </c>
      <c r="H277" s="10" t="s">
        <v>527</v>
      </c>
      <c r="I277" s="12">
        <v>434933</v>
      </c>
      <c r="J277" s="12">
        <f t="shared" si="41"/>
        <v>4071600</v>
      </c>
      <c r="K277" s="12">
        <f t="shared" si="47"/>
        <v>3664440</v>
      </c>
      <c r="L277" s="84">
        <f t="shared" si="39"/>
        <v>439732.79999999981</v>
      </c>
    </row>
    <row r="278" spans="2:12" ht="48" customHeight="1" x14ac:dyDescent="0.25">
      <c r="B278" s="50">
        <v>262</v>
      </c>
      <c r="C278" s="10" t="s">
        <v>517</v>
      </c>
      <c r="D278" s="10" t="s">
        <v>342</v>
      </c>
      <c r="E278" s="11" t="s">
        <v>341</v>
      </c>
      <c r="F278" s="10" t="s">
        <v>523</v>
      </c>
      <c r="G278" s="16">
        <v>119362561</v>
      </c>
      <c r="H278" s="10" t="s">
        <v>525</v>
      </c>
      <c r="I278" s="12">
        <v>1</v>
      </c>
      <c r="J278" s="12">
        <f t="shared" si="41"/>
        <v>119362561</v>
      </c>
      <c r="K278" s="12">
        <f t="shared" si="47"/>
        <v>107426304.90000001</v>
      </c>
      <c r="L278" s="84">
        <f t="shared" si="39"/>
        <v>12891156.588</v>
      </c>
    </row>
    <row r="279" spans="2:12" ht="75" x14ac:dyDescent="0.25">
      <c r="B279" s="50">
        <v>263</v>
      </c>
      <c r="C279" s="10" t="s">
        <v>517</v>
      </c>
      <c r="D279" s="3" t="s">
        <v>460</v>
      </c>
      <c r="E279" s="11" t="s">
        <v>459</v>
      </c>
      <c r="F279" s="10" t="s">
        <v>523</v>
      </c>
      <c r="G279" s="16">
        <v>9165600</v>
      </c>
      <c r="H279" s="10" t="s">
        <v>527</v>
      </c>
      <c r="I279" s="12">
        <v>979079</v>
      </c>
      <c r="J279" s="12">
        <f t="shared" si="41"/>
        <v>9165600</v>
      </c>
      <c r="K279" s="12">
        <f t="shared" si="47"/>
        <v>8249040</v>
      </c>
      <c r="L279" s="84">
        <f t="shared" si="39"/>
        <v>989884.80000000075</v>
      </c>
    </row>
    <row r="280" spans="2:12" ht="60" x14ac:dyDescent="0.25">
      <c r="B280" s="50">
        <v>264</v>
      </c>
      <c r="C280" s="10" t="s">
        <v>517</v>
      </c>
      <c r="D280" s="3" t="s">
        <v>462</v>
      </c>
      <c r="E280" s="11" t="s">
        <v>461</v>
      </c>
      <c r="F280" s="10" t="s">
        <v>523</v>
      </c>
      <c r="G280" s="16">
        <v>4286200</v>
      </c>
      <c r="H280" s="10" t="s">
        <v>527</v>
      </c>
      <c r="I280" s="12">
        <v>453776</v>
      </c>
      <c r="J280" s="12">
        <f t="shared" si="41"/>
        <v>4286200</v>
      </c>
      <c r="K280" s="12">
        <f t="shared" si="47"/>
        <v>3857580</v>
      </c>
      <c r="L280" s="84">
        <f t="shared" si="39"/>
        <v>462909.59999999963</v>
      </c>
    </row>
    <row r="281" spans="2:12" ht="60" x14ac:dyDescent="0.25">
      <c r="B281" s="50">
        <v>265</v>
      </c>
      <c r="C281" s="10" t="s">
        <v>517</v>
      </c>
      <c r="D281" s="3" t="s">
        <v>464</v>
      </c>
      <c r="E281" s="11" t="s">
        <v>463</v>
      </c>
      <c r="F281" s="10" t="s">
        <v>523</v>
      </c>
      <c r="G281" s="16">
        <v>4294100</v>
      </c>
      <c r="H281" s="10" t="s">
        <v>527</v>
      </c>
      <c r="I281" s="12">
        <v>454545</v>
      </c>
      <c r="J281" s="12">
        <f t="shared" si="41"/>
        <v>4294100</v>
      </c>
      <c r="K281" s="12">
        <f t="shared" si="47"/>
        <v>3864690</v>
      </c>
      <c r="L281" s="84">
        <f t="shared" si="39"/>
        <v>463762.79999999981</v>
      </c>
    </row>
    <row r="282" spans="2:12" ht="60" x14ac:dyDescent="0.25">
      <c r="B282" s="50">
        <v>266</v>
      </c>
      <c r="C282" s="10" t="s">
        <v>517</v>
      </c>
      <c r="D282" s="3" t="s">
        <v>466</v>
      </c>
      <c r="E282" s="11" t="s">
        <v>465</v>
      </c>
      <c r="F282" s="10" t="s">
        <v>523</v>
      </c>
      <c r="G282" s="16">
        <v>4312100</v>
      </c>
      <c r="H282" s="11"/>
      <c r="I282" s="12">
        <v>456468</v>
      </c>
      <c r="J282" s="12">
        <f t="shared" si="41"/>
        <v>4312100</v>
      </c>
      <c r="K282" s="12">
        <f t="shared" si="47"/>
        <v>3880890</v>
      </c>
      <c r="L282" s="84">
        <f t="shared" si="39"/>
        <v>465706.79999999981</v>
      </c>
    </row>
    <row r="283" spans="2:12" ht="75" x14ac:dyDescent="0.25">
      <c r="B283" s="50">
        <v>267</v>
      </c>
      <c r="C283" s="10" t="s">
        <v>517</v>
      </c>
      <c r="D283" s="3" t="s">
        <v>468</v>
      </c>
      <c r="E283" s="11" t="s">
        <v>467</v>
      </c>
      <c r="F283" s="10" t="s">
        <v>523</v>
      </c>
      <c r="G283" s="16">
        <v>3942000</v>
      </c>
      <c r="H283" s="10" t="s">
        <v>527</v>
      </c>
      <c r="I283" s="12">
        <v>373019</v>
      </c>
      <c r="J283" s="12">
        <f t="shared" si="41"/>
        <v>3942000</v>
      </c>
      <c r="K283" s="12">
        <f t="shared" si="47"/>
        <v>3547800</v>
      </c>
      <c r="L283" s="84">
        <f t="shared" si="39"/>
        <v>425736</v>
      </c>
    </row>
    <row r="284" spans="2:12" ht="75" x14ac:dyDescent="0.25">
      <c r="B284" s="50">
        <v>268</v>
      </c>
      <c r="C284" s="10" t="s">
        <v>517</v>
      </c>
      <c r="D284" s="3" t="s">
        <v>470</v>
      </c>
      <c r="E284" s="11" t="s">
        <v>469</v>
      </c>
      <c r="F284" s="10" t="s">
        <v>523</v>
      </c>
      <c r="G284" s="16">
        <v>4323600</v>
      </c>
      <c r="H284" s="10" t="s">
        <v>527</v>
      </c>
      <c r="I284" s="12">
        <v>461851</v>
      </c>
      <c r="J284" s="12">
        <f t="shared" si="41"/>
        <v>4323600</v>
      </c>
      <c r="K284" s="12">
        <f t="shared" si="47"/>
        <v>3891240</v>
      </c>
      <c r="L284" s="84">
        <f t="shared" si="39"/>
        <v>466948.79999999981</v>
      </c>
    </row>
    <row r="285" spans="2:12" ht="61.5" customHeight="1" x14ac:dyDescent="0.25">
      <c r="B285" s="50">
        <v>269</v>
      </c>
      <c r="C285" s="10" t="s">
        <v>517</v>
      </c>
      <c r="D285" s="3" t="s">
        <v>472</v>
      </c>
      <c r="E285" s="11" t="s">
        <v>471</v>
      </c>
      <c r="F285" s="10" t="s">
        <v>523</v>
      </c>
      <c r="G285" s="16">
        <v>4568400</v>
      </c>
      <c r="H285" s="11"/>
      <c r="I285" s="12">
        <v>488001</v>
      </c>
      <c r="J285" s="12">
        <f t="shared" si="41"/>
        <v>4568400</v>
      </c>
      <c r="K285" s="12">
        <f t="shared" si="47"/>
        <v>4111560</v>
      </c>
      <c r="L285" s="84">
        <f t="shared" si="39"/>
        <v>493387.20000000019</v>
      </c>
    </row>
    <row r="286" spans="2:12" ht="75" x14ac:dyDescent="0.25">
      <c r="B286" s="50">
        <v>270</v>
      </c>
      <c r="C286" s="10" t="s">
        <v>517</v>
      </c>
      <c r="D286" s="3" t="s">
        <v>476</v>
      </c>
      <c r="E286" s="11" t="s">
        <v>475</v>
      </c>
      <c r="F286" s="10" t="s">
        <v>523</v>
      </c>
      <c r="G286" s="16">
        <v>6864000</v>
      </c>
      <c r="H286" s="10" t="s">
        <v>527</v>
      </c>
      <c r="I286" s="12">
        <v>1015227</v>
      </c>
      <c r="J286" s="12">
        <f t="shared" si="41"/>
        <v>6864000</v>
      </c>
      <c r="K286" s="12">
        <f t="shared" si="47"/>
        <v>6177600</v>
      </c>
      <c r="L286" s="84">
        <f t="shared" si="39"/>
        <v>741312</v>
      </c>
    </row>
    <row r="287" spans="2:12" ht="75" x14ac:dyDescent="0.25">
      <c r="B287" s="50">
        <v>271</v>
      </c>
      <c r="C287" s="10" t="s">
        <v>517</v>
      </c>
      <c r="D287" s="3" t="s">
        <v>478</v>
      </c>
      <c r="E287" s="11" t="s">
        <v>477</v>
      </c>
      <c r="F287" s="10" t="s">
        <v>523</v>
      </c>
      <c r="G287" s="16">
        <v>9162000</v>
      </c>
      <c r="H287" s="10" t="s">
        <v>527</v>
      </c>
      <c r="I287" s="12">
        <v>978694</v>
      </c>
      <c r="J287" s="12">
        <f t="shared" si="41"/>
        <v>9162000</v>
      </c>
      <c r="K287" s="12">
        <f t="shared" si="47"/>
        <v>8245800</v>
      </c>
      <c r="L287" s="84">
        <f t="shared" si="39"/>
        <v>989496</v>
      </c>
    </row>
    <row r="288" spans="2:12" ht="51" customHeight="1" thickBot="1" x14ac:dyDescent="0.3">
      <c r="B288" s="51">
        <v>272</v>
      </c>
      <c r="C288" s="52" t="s">
        <v>517</v>
      </c>
      <c r="D288" s="52" t="s">
        <v>492</v>
      </c>
      <c r="E288" s="54" t="s">
        <v>491</v>
      </c>
      <c r="F288" s="52" t="s">
        <v>524</v>
      </c>
      <c r="G288" s="89">
        <v>124471200</v>
      </c>
      <c r="H288" s="52" t="s">
        <v>525</v>
      </c>
      <c r="I288" s="55">
        <v>15266863</v>
      </c>
      <c r="J288" s="55">
        <f t="shared" si="41"/>
        <v>124471200</v>
      </c>
      <c r="K288" s="55">
        <f t="shared" si="47"/>
        <v>112024080</v>
      </c>
      <c r="L288" s="87">
        <f t="shared" si="39"/>
        <v>13442889.599999994</v>
      </c>
    </row>
    <row r="289" spans="2:14" ht="15.75" customHeight="1" x14ac:dyDescent="0.25">
      <c r="B289" s="147" t="s">
        <v>573</v>
      </c>
      <c r="C289" s="148"/>
      <c r="D289" s="148"/>
      <c r="E289" s="63"/>
      <c r="F289" s="63"/>
      <c r="G289" s="64">
        <f t="shared" ref="G289:L289" si="48">SUM(G99:G269)</f>
        <v>2898562926</v>
      </c>
      <c r="H289" s="64">
        <f t="shared" si="48"/>
        <v>0</v>
      </c>
      <c r="I289" s="64">
        <f t="shared" si="48"/>
        <v>372301183</v>
      </c>
      <c r="J289" s="64">
        <f t="shared" si="48"/>
        <v>2925441031</v>
      </c>
      <c r="K289" s="64">
        <f t="shared" si="48"/>
        <v>2632896927.9000001</v>
      </c>
      <c r="L289" s="64">
        <f t="shared" si="48"/>
        <v>315947631.34799987</v>
      </c>
    </row>
    <row r="290" spans="2:14" ht="15.75" customHeight="1" x14ac:dyDescent="0.25">
      <c r="B290" s="145" t="s">
        <v>574</v>
      </c>
      <c r="C290" s="146"/>
      <c r="D290" s="146"/>
      <c r="E290" s="10"/>
      <c r="F290" s="10"/>
      <c r="G290" s="13">
        <f>SUM(G270:H288)</f>
        <v>328897761</v>
      </c>
      <c r="H290" s="13">
        <f>SUM(H271:H288)</f>
        <v>0</v>
      </c>
      <c r="I290" s="13">
        <f>SUM(I270:I288)</f>
        <v>25680633</v>
      </c>
      <c r="J290" s="13">
        <f>SUM(J270:J288)</f>
        <v>330003359</v>
      </c>
      <c r="K290" s="13">
        <f>SUM(K270:K288)</f>
        <v>297003023.10000002</v>
      </c>
      <c r="L290" s="13">
        <f>SUM(L270:L288)</f>
        <v>35640362.771999992</v>
      </c>
    </row>
    <row r="291" spans="2:14" s="23" customFormat="1" ht="18.75" customHeight="1" thickBot="1" x14ac:dyDescent="0.3">
      <c r="B291" s="138" t="s">
        <v>583</v>
      </c>
      <c r="C291" s="139"/>
      <c r="D291" s="139"/>
      <c r="E291" s="60"/>
      <c r="F291" s="60"/>
      <c r="G291" s="61">
        <f>G289+G290</f>
        <v>3227460687</v>
      </c>
      <c r="H291" s="61">
        <f t="shared" ref="H291" si="49">H289+H290</f>
        <v>0</v>
      </c>
      <c r="I291" s="61">
        <f>I289+I290</f>
        <v>397981816</v>
      </c>
      <c r="J291" s="61">
        <f>J289+J290</f>
        <v>3255444390</v>
      </c>
      <c r="K291" s="61">
        <f>K289+K290</f>
        <v>2929899951</v>
      </c>
      <c r="L291" s="62">
        <f>L289+L290</f>
        <v>351587994.11999989</v>
      </c>
      <c r="N291" s="100"/>
    </row>
    <row r="292" spans="2:14" s="72" customFormat="1" ht="40.5" customHeight="1" x14ac:dyDescent="0.25">
      <c r="B292" s="151" t="s">
        <v>584</v>
      </c>
      <c r="C292" s="152"/>
      <c r="D292" s="153"/>
      <c r="E292" s="73"/>
      <c r="F292" s="73"/>
      <c r="G292" s="74">
        <f t="shared" ref="G292:L292" si="50">G291+G98+G74+G60+G35+G26+G13+G8+G6</f>
        <v>3665264057</v>
      </c>
      <c r="H292" s="74" t="e">
        <f t="shared" si="50"/>
        <v>#VALUE!</v>
      </c>
      <c r="I292" s="74">
        <f t="shared" si="50"/>
        <v>644362625</v>
      </c>
      <c r="J292" s="74">
        <f t="shared" si="50"/>
        <v>3719361597</v>
      </c>
      <c r="K292" s="74">
        <f t="shared" si="50"/>
        <v>3347425437.2999997</v>
      </c>
      <c r="L292" s="75">
        <f t="shared" si="50"/>
        <v>401691052.47599989</v>
      </c>
      <c r="N292" s="102">
        <f>N265+N264+N263+N262+N261+N260+N259+N252+N246+N165+N53+N44+N20+N244</f>
        <v>268177795</v>
      </c>
    </row>
    <row r="293" spans="2:14" ht="15.75" customHeight="1" x14ac:dyDescent="0.25">
      <c r="B293" s="145" t="s">
        <v>585</v>
      </c>
      <c r="C293" s="146"/>
      <c r="D293" s="146"/>
      <c r="E293" s="10"/>
      <c r="F293" s="10"/>
      <c r="G293" s="13">
        <f>G292-G294</f>
        <v>3310573254</v>
      </c>
      <c r="H293" s="13" t="e">
        <f t="shared" ref="H293:L293" si="51">H292-H294</f>
        <v>#VALUE!</v>
      </c>
      <c r="I293" s="13">
        <f t="shared" si="51"/>
        <v>592349716</v>
      </c>
      <c r="J293" s="13">
        <f t="shared" si="51"/>
        <v>3355340574</v>
      </c>
      <c r="K293" s="13">
        <f t="shared" si="51"/>
        <v>3019806516.5999994</v>
      </c>
      <c r="L293" s="59">
        <f t="shared" si="51"/>
        <v>362376781.99199992</v>
      </c>
      <c r="N293" s="103">
        <f>N265+N264+N263+N262+N261+N260+N259+N252+N246+N244+N165+N20</f>
        <v>266432056</v>
      </c>
    </row>
    <row r="294" spans="2:14" ht="15.75" customHeight="1" thickBot="1" x14ac:dyDescent="0.3">
      <c r="B294" s="149" t="s">
        <v>586</v>
      </c>
      <c r="C294" s="150"/>
      <c r="D294" s="150"/>
      <c r="E294" s="52"/>
      <c r="F294" s="52"/>
      <c r="G294" s="53">
        <f t="shared" ref="G294:L294" si="52">G290+G59+G25</f>
        <v>354690803</v>
      </c>
      <c r="H294" s="53" t="e">
        <f t="shared" si="52"/>
        <v>#VALUE!</v>
      </c>
      <c r="I294" s="53">
        <f t="shared" si="52"/>
        <v>52012909</v>
      </c>
      <c r="J294" s="53">
        <f t="shared" si="52"/>
        <v>364021023</v>
      </c>
      <c r="K294" s="53">
        <f t="shared" si="52"/>
        <v>327618920.70000005</v>
      </c>
      <c r="L294" s="76">
        <f t="shared" si="52"/>
        <v>39314270.48399999</v>
      </c>
      <c r="N294" s="103">
        <f>N53+N44</f>
        <v>1745739</v>
      </c>
    </row>
    <row r="297" spans="2:14" x14ac:dyDescent="0.25">
      <c r="J297" s="103">
        <f>J292-N292</f>
        <v>3451183802</v>
      </c>
    </row>
    <row r="298" spans="2:14" x14ac:dyDescent="0.25">
      <c r="J298" s="103">
        <f>J293-N293</f>
        <v>3088908518</v>
      </c>
    </row>
    <row r="299" spans="2:14" x14ac:dyDescent="0.25">
      <c r="J299" s="103">
        <f>J294-N294</f>
        <v>362275284</v>
      </c>
    </row>
  </sheetData>
  <autoFilter ref="B3:I269" xr:uid="{00000000-0009-0000-0000-000002000000}"/>
  <mergeCells count="19">
    <mergeCell ref="B289:D289"/>
    <mergeCell ref="B290:D290"/>
    <mergeCell ref="B291:D291"/>
    <mergeCell ref="B293:D293"/>
    <mergeCell ref="B294:D294"/>
    <mergeCell ref="B292:D292"/>
    <mergeCell ref="B2:L2"/>
    <mergeCell ref="B98:D98"/>
    <mergeCell ref="B6:D6"/>
    <mergeCell ref="B8:D8"/>
    <mergeCell ref="B13:D13"/>
    <mergeCell ref="B26:D26"/>
    <mergeCell ref="B24:D24"/>
    <mergeCell ref="B25:D25"/>
    <mergeCell ref="B35:D35"/>
    <mergeCell ref="B58:D58"/>
    <mergeCell ref="B59:D59"/>
    <mergeCell ref="B60:D60"/>
    <mergeCell ref="B74:D74"/>
  </mergeCells>
  <conditionalFormatting sqref="E8">
    <cfRule type="duplicateValues" dxfId="11" priority="11"/>
  </conditionalFormatting>
  <conditionalFormatting sqref="E13">
    <cfRule type="duplicateValues" dxfId="10" priority="10"/>
  </conditionalFormatting>
  <conditionalFormatting sqref="E26">
    <cfRule type="duplicateValues" dxfId="9" priority="9"/>
  </conditionalFormatting>
  <conditionalFormatting sqref="E35">
    <cfRule type="duplicateValues" dxfId="8" priority="8"/>
  </conditionalFormatting>
  <conditionalFormatting sqref="E58:E59">
    <cfRule type="duplicateValues" dxfId="7" priority="7"/>
  </conditionalFormatting>
  <conditionalFormatting sqref="E60">
    <cfRule type="duplicateValues" dxfId="6" priority="6"/>
  </conditionalFormatting>
  <conditionalFormatting sqref="E74">
    <cfRule type="duplicateValues" dxfId="5" priority="5"/>
  </conditionalFormatting>
  <conditionalFormatting sqref="E98">
    <cfRule type="duplicateValues" dxfId="4" priority="4"/>
  </conditionalFormatting>
  <conditionalFormatting sqref="E289:E290">
    <cfRule type="duplicateValues" dxfId="3" priority="3"/>
  </conditionalFormatting>
  <conditionalFormatting sqref="E291">
    <cfRule type="duplicateValues" dxfId="2" priority="21"/>
  </conditionalFormatting>
  <conditionalFormatting sqref="E293:E294">
    <cfRule type="duplicateValues" dxfId="1" priority="34"/>
  </conditionalFormatting>
  <conditionalFormatting sqref="E295:E1048576 E292 E61:E73 E27:E34 E9:E12 E1 E14:E25 E36:E57 E75:E97 E99:E288 E3:E7">
    <cfRule type="duplicateValues" dxfId="0" priority="22"/>
  </conditionalFormatting>
  <pageMargins left="0.11811023622047245" right="0.11811023622047245" top="0.15748031496062992" bottom="0.15748031496062992" header="0.31496062992125984" footer="0.31496062992125984"/>
  <pageSetup paperSize="9" scale="54" fitToHeight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Приложение </vt:lpstr>
      <vt:lpstr>Лист1</vt:lpstr>
      <vt:lpstr>02.03.2022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2023-07-13T13:05:24Z</dcterms:modified>
</cp:coreProperties>
</file>