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77427B10-73D0-4A2C-8678-8E88CF24D971}" xr6:coauthVersionLast="47" xr6:coauthVersionMax="47" xr10:uidLastSave="{00000000-0000-0000-0000-000000000000}"/>
  <bookViews>
    <workbookView xWindow="3555" yWindow="1770" windowWidth="15030" windowHeight="13410" tabRatio="527" xr2:uid="{00000000-000D-0000-FFFF-FFFF00000000}"/>
  </bookViews>
  <sheets>
    <sheet name="Лот" sheetId="8" r:id="rId1"/>
  </sheets>
  <externalReferences>
    <externalReference r:id="rId2"/>
  </externalReferences>
  <definedNames>
    <definedName name="Заемщик">[1]Лист2!$A$1:$A$3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8" l="1"/>
  <c r="M7" i="8"/>
  <c r="M6" i="8"/>
  <c r="M5" i="8"/>
  <c r="M4" i="8"/>
  <c r="M3" i="8"/>
  <c r="I4" i="8"/>
</calcChain>
</file>

<file path=xl/sharedStrings.xml><?xml version="1.0" encoding="utf-8"?>
<sst xmlns="http://schemas.openxmlformats.org/spreadsheetml/2006/main" count="33" uniqueCount="26">
  <si>
    <t>Номер договора</t>
  </si>
  <si>
    <t>Тип клиента</t>
  </si>
  <si>
    <t>Дата заключения договора</t>
  </si>
  <si>
    <t>Дата окончания договора</t>
  </si>
  <si>
    <t>Остаток срочной задолженности по ОД, руб.</t>
  </si>
  <si>
    <t>Остаток просроченной задолженности по ОД, руб.</t>
  </si>
  <si>
    <t>Остаток срочной задолженности по процентам, руб.</t>
  </si>
  <si>
    <t>Остаток просроченной задолженности по процентам, руб.</t>
  </si>
  <si>
    <t>Остаток по пеням/штрафам/неустойкам (признанных/присужденных), руб.</t>
  </si>
  <si>
    <t>Госпошлина, присужденная по суду, руб.</t>
  </si>
  <si>
    <t>Прочая информация по задолженности, руб.</t>
  </si>
  <si>
    <t>Итого сумма задолженности, руб.</t>
  </si>
  <si>
    <t>обеспечение в виде залога имущества</t>
  </si>
  <si>
    <t>нет</t>
  </si>
  <si>
    <t>да</t>
  </si>
  <si>
    <t>п/п</t>
  </si>
  <si>
    <t>67-900-2975</t>
  </si>
  <si>
    <t>171КЛ/В/11</t>
  </si>
  <si>
    <t>40-800-0066</t>
  </si>
  <si>
    <t>31-300-0013</t>
  </si>
  <si>
    <t>71-300-0012</t>
  </si>
  <si>
    <t>11-800-0007</t>
  </si>
  <si>
    <t>Юридическое лицо</t>
  </si>
  <si>
    <t>Индивидуальный предприниматель</t>
  </si>
  <si>
    <t>Физическое лицо</t>
  </si>
  <si>
    <t>Приложение № 1 к информационному сообщению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</si>
</sst>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.##0.00_-;\-* #.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</cellStyleXfs>
  <cellXfs count="17">
    <xf numFmtId="0" fontId="0" fillId="0" borderId="0" xfId="0"/>
    <xf numFmtId="4" fontId="4" fillId="0" borderId="1" xfId="1" applyNumberFormat="1" applyFont="1" applyFill="1" applyBorder="1" applyAlignment="1">
      <alignment horizontal="left" vertical="top"/>
    </xf>
    <xf numFmtId="14" fontId="4" fillId="0" borderId="1" xfId="1" applyNumberFormat="1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/>
    <xf numFmtId="4" fontId="4" fillId="0" borderId="1" xfId="0" applyNumberFormat="1" applyFont="1" applyBorder="1" applyAlignment="1">
      <alignment horizontal="left"/>
    </xf>
    <xf numFmtId="4" fontId="4" fillId="0" borderId="1" xfId="1" applyNumberFormat="1" applyFont="1" applyFill="1" applyBorder="1" applyAlignment="1">
      <alignment horizontal="right" vertical="top"/>
    </xf>
    <xf numFmtId="0" fontId="9" fillId="0" borderId="1" xfId="0" applyFont="1" applyBorder="1"/>
    <xf numFmtId="0" fontId="4" fillId="0" borderId="0" xfId="0" applyFont="1"/>
    <xf numFmtId="0" fontId="0" fillId="0" borderId="0" xfId="0" applyAlignment="1">
      <alignment horizontal="right"/>
    </xf>
    <xf numFmtId="49" fontId="5" fillId="0" borderId="0" xfId="2" applyNumberFormat="1" applyFont="1" applyAlignment="1">
      <alignment horizontal="center" vertical="center" wrapText="1"/>
    </xf>
    <xf numFmtId="0" fontId="10" fillId="0" borderId="0" xfId="0" applyFont="1"/>
    <xf numFmtId="4" fontId="4" fillId="0" borderId="1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</cellXfs>
  <cellStyles count="7">
    <cellStyle name="Обычный" xfId="0" builtinId="0"/>
    <cellStyle name="Обычный 2" xfId="6" xr:uid="{00000000-0005-0000-0000-000001000000}"/>
    <cellStyle name="Обычный 2 3" xfId="5" xr:uid="{00000000-0005-0000-0000-000002000000}"/>
    <cellStyle name="Обычный 3" xfId="2" xr:uid="{00000000-0005-0000-0000-000003000000}"/>
    <cellStyle name="Обычный 3 2" xfId="4" xr:uid="{00000000-0005-0000-0000-000004000000}"/>
    <cellStyle name="Финансовый" xfId="1" builtinId="3"/>
    <cellStyle name="Финансов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eregudov_vv\Desktop\&#1056;&#1040;&#1057;&#1057;&#1067;&#1051;&#1050;&#1048;%20&#1058;&#1056;&#1040;&#1057;&#1058;%20&#1048;&#1052;&#1055;&#1054;&#1051;\&#1059;&#1050;&#1057;_&#1072;&#1082;&#1090;&#1080;&#1074;&#1086;&#1074;%20&#1085;&#1072;%20&#1087;&#1088;&#1086;&#1076;&#1072;&#107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3"/>
      <sheetName val="Лист4"/>
      <sheetName val="Лист2"/>
    </sheetNames>
    <sheetDataSet>
      <sheetData sheetId="0"/>
      <sheetData sheetId="1" refreshError="1"/>
      <sheetData sheetId="2" refreshError="1"/>
      <sheetData sheetId="3">
        <row r="1">
          <cell r="A1" t="str">
            <v>Заемщик</v>
          </cell>
        </row>
        <row r="2">
          <cell r="A2" t="str">
            <v>Поручитель</v>
          </cell>
        </row>
        <row r="3">
          <cell r="A3" t="str">
            <v>Залогодатель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1"/>
  <sheetViews>
    <sheetView tabSelected="1" zoomScale="110" zoomScaleNormal="110" workbookViewId="0">
      <selection activeCell="I17" sqref="I17"/>
    </sheetView>
  </sheetViews>
  <sheetFormatPr defaultRowHeight="15" x14ac:dyDescent="0.25"/>
  <cols>
    <col min="1" max="1" width="6.140625" customWidth="1"/>
    <col min="2" max="2" width="13.42578125" customWidth="1"/>
    <col min="3" max="3" width="32.85546875" customWidth="1"/>
    <col min="4" max="5" width="17.42578125" customWidth="1"/>
    <col min="6" max="6" width="15.42578125" customWidth="1"/>
    <col min="7" max="7" width="17.85546875" customWidth="1"/>
    <col min="8" max="8" width="14.28515625" customWidth="1"/>
    <col min="9" max="9" width="16.7109375" customWidth="1"/>
    <col min="10" max="10" width="18.140625" customWidth="1"/>
    <col min="11" max="11" width="14.28515625" customWidth="1"/>
    <col min="12" max="12" width="16.85546875" customWidth="1"/>
    <col min="13" max="13" width="18.85546875" customWidth="1"/>
    <col min="14" max="14" width="13.7109375" customWidth="1"/>
  </cols>
  <sheetData>
    <row r="1" spans="1:64" s="12" customFormat="1" ht="18.75" x14ac:dyDescent="0.3">
      <c r="A1" s="12" t="s">
        <v>25</v>
      </c>
    </row>
    <row r="2" spans="1:64" s="3" customFormat="1" ht="99" customHeight="1" x14ac:dyDescent="0.25">
      <c r="A2" s="3" t="s">
        <v>15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s="9" customFormat="1" ht="12.75" x14ac:dyDescent="0.2">
      <c r="A3" s="4">
        <v>1</v>
      </c>
      <c r="B3" s="5" t="s">
        <v>17</v>
      </c>
      <c r="C3" s="5" t="s">
        <v>22</v>
      </c>
      <c r="D3" s="2">
        <v>40864</v>
      </c>
      <c r="E3" s="2">
        <v>42943</v>
      </c>
      <c r="F3" s="6">
        <v>0</v>
      </c>
      <c r="G3" s="13">
        <v>51628500</v>
      </c>
      <c r="H3" s="13">
        <v>0</v>
      </c>
      <c r="I3" s="1">
        <v>3268951.48</v>
      </c>
      <c r="J3" s="13">
        <v>59031701.979999997</v>
      </c>
      <c r="K3" s="13">
        <v>0</v>
      </c>
      <c r="L3" s="13">
        <v>0</v>
      </c>
      <c r="M3" s="7">
        <f t="shared" ref="M3:M8" si="0">SUM(F3:L3)</f>
        <v>113929153.45999999</v>
      </c>
      <c r="N3" s="8" t="s">
        <v>14</v>
      </c>
    </row>
    <row r="4" spans="1:64" s="9" customFormat="1" ht="12.75" x14ac:dyDescent="0.2">
      <c r="A4" s="4">
        <v>2</v>
      </c>
      <c r="B4" s="5" t="s">
        <v>18</v>
      </c>
      <c r="C4" s="5" t="s">
        <v>22</v>
      </c>
      <c r="D4" s="2">
        <v>39098</v>
      </c>
      <c r="E4" s="2">
        <v>40196</v>
      </c>
      <c r="F4" s="6">
        <v>0</v>
      </c>
      <c r="G4" s="13">
        <v>4230498.29</v>
      </c>
      <c r="H4" s="13">
        <v>0</v>
      </c>
      <c r="I4" s="1">
        <f>2052857.4+276143.34</f>
        <v>2329000.7399999998</v>
      </c>
      <c r="J4" s="13">
        <v>0</v>
      </c>
      <c r="K4" s="13">
        <v>0</v>
      </c>
      <c r="L4" s="13">
        <v>0</v>
      </c>
      <c r="M4" s="7">
        <f t="shared" si="0"/>
        <v>6559499.0299999993</v>
      </c>
      <c r="N4" s="8" t="s">
        <v>14</v>
      </c>
    </row>
    <row r="5" spans="1:64" s="9" customFormat="1" ht="12.75" x14ac:dyDescent="0.2">
      <c r="A5" s="4">
        <v>3</v>
      </c>
      <c r="B5" s="5" t="s">
        <v>19</v>
      </c>
      <c r="C5" s="5" t="s">
        <v>22</v>
      </c>
      <c r="D5" s="2">
        <v>40340</v>
      </c>
      <c r="E5" s="2">
        <v>40525</v>
      </c>
      <c r="F5" s="6">
        <v>0</v>
      </c>
      <c r="G5" s="13">
        <v>3986843.78</v>
      </c>
      <c r="H5" s="13">
        <v>0</v>
      </c>
      <c r="I5" s="1">
        <v>11991782.16</v>
      </c>
      <c r="J5" s="13">
        <v>0</v>
      </c>
      <c r="K5" s="13">
        <v>0</v>
      </c>
      <c r="L5" s="13">
        <v>0</v>
      </c>
      <c r="M5" s="7">
        <f t="shared" si="0"/>
        <v>15978625.939999999</v>
      </c>
      <c r="N5" s="8" t="s">
        <v>13</v>
      </c>
    </row>
    <row r="6" spans="1:64" s="9" customFormat="1" ht="12.75" x14ac:dyDescent="0.2">
      <c r="A6" s="4">
        <v>4</v>
      </c>
      <c r="B6" s="5" t="s">
        <v>20</v>
      </c>
      <c r="C6" s="5" t="s">
        <v>23</v>
      </c>
      <c r="D6" s="2">
        <v>40508</v>
      </c>
      <c r="E6" s="2">
        <v>40875</v>
      </c>
      <c r="F6" s="6">
        <v>0</v>
      </c>
      <c r="G6" s="13">
        <v>12997940.609999999</v>
      </c>
      <c r="H6" s="13">
        <v>0</v>
      </c>
      <c r="I6" s="1">
        <v>3685431.1</v>
      </c>
      <c r="J6" s="13">
        <v>0</v>
      </c>
      <c r="K6" s="13">
        <v>0</v>
      </c>
      <c r="L6" s="13">
        <v>0</v>
      </c>
      <c r="M6" s="7">
        <f t="shared" si="0"/>
        <v>16683371.709999999</v>
      </c>
      <c r="N6" s="8" t="s">
        <v>13</v>
      </c>
    </row>
    <row r="7" spans="1:64" s="9" customFormat="1" ht="12.75" x14ac:dyDescent="0.2">
      <c r="A7" s="4">
        <v>5</v>
      </c>
      <c r="B7" s="5" t="s">
        <v>16</v>
      </c>
      <c r="C7" s="5" t="s">
        <v>24</v>
      </c>
      <c r="D7" s="2">
        <v>40806</v>
      </c>
      <c r="E7" s="2">
        <v>42633</v>
      </c>
      <c r="F7" s="6">
        <v>0</v>
      </c>
      <c r="G7" s="13">
        <v>0</v>
      </c>
      <c r="H7" s="13">
        <v>0</v>
      </c>
      <c r="I7" s="1">
        <v>647231.21</v>
      </c>
      <c r="J7" s="13">
        <v>0</v>
      </c>
      <c r="K7" s="13">
        <v>0</v>
      </c>
      <c r="L7" s="13">
        <v>0</v>
      </c>
      <c r="M7" s="7">
        <f t="shared" si="0"/>
        <v>647231.21</v>
      </c>
      <c r="N7" s="8" t="s">
        <v>14</v>
      </c>
    </row>
    <row r="8" spans="1:64" s="9" customFormat="1" ht="12.75" x14ac:dyDescent="0.2">
      <c r="A8" s="4">
        <v>6</v>
      </c>
      <c r="B8" s="5" t="s">
        <v>21</v>
      </c>
      <c r="C8" s="5" t="s">
        <v>23</v>
      </c>
      <c r="D8" s="2">
        <v>39325</v>
      </c>
      <c r="E8" s="2">
        <v>40786</v>
      </c>
      <c r="F8" s="6">
        <v>0</v>
      </c>
      <c r="G8" s="13">
        <v>1172608.6399999999</v>
      </c>
      <c r="H8" s="13">
        <v>0</v>
      </c>
      <c r="I8" s="1">
        <v>216460.88</v>
      </c>
      <c r="J8" s="13">
        <v>0</v>
      </c>
      <c r="K8" s="13">
        <v>0</v>
      </c>
      <c r="L8" s="13">
        <v>0</v>
      </c>
      <c r="M8" s="7">
        <f t="shared" si="0"/>
        <v>1389069.52</v>
      </c>
      <c r="N8" s="8" t="s">
        <v>14</v>
      </c>
    </row>
    <row r="9" spans="1:64" x14ac:dyDescent="0.25">
      <c r="G9" s="14"/>
      <c r="H9" s="15"/>
      <c r="I9" s="15"/>
      <c r="J9" s="15"/>
      <c r="K9" s="15"/>
      <c r="L9" s="15"/>
      <c r="M9" s="16"/>
    </row>
    <row r="10" spans="1:64" x14ac:dyDescent="0.25">
      <c r="M10" s="10"/>
    </row>
    <row r="11" spans="1:64" x14ac:dyDescent="0.25">
      <c r="M11" s="10"/>
    </row>
  </sheetData>
  <mergeCells count="1">
    <mergeCell ref="A1:XF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2023-12-20T14:20:15Z</dcterms:modified>
</cp:coreProperties>
</file>