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ОСИПОВ\Справки и заключения\Активы ОСИПОВ\Универмаг\Оферты\Доп солашение с РАД\Редакция АСВ\версия 2\"/>
    </mc:Choice>
  </mc:AlternateContent>
  <bookViews>
    <workbookView xWindow="-120" yWindow="-120" windowWidth="29040" windowHeight="17790"/>
  </bookViews>
  <sheets>
    <sheet name="Лист1" sheetId="1" r:id="rId1"/>
  </sheets>
  <definedNames>
    <definedName name="_xlnm.Print_Area" localSheetId="0">Лист1!$A$2:$N$28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" l="1"/>
  <c r="I21" i="1"/>
  <c r="I19" i="1"/>
  <c r="I17" i="1"/>
  <c r="I15" i="1"/>
  <c r="I13" i="1"/>
  <c r="I11" i="1"/>
  <c r="I8" i="1"/>
  <c r="I5" i="1"/>
  <c r="J25" i="1"/>
</calcChain>
</file>

<file path=xl/sharedStrings.xml><?xml version="1.0" encoding="utf-8"?>
<sst xmlns="http://schemas.openxmlformats.org/spreadsheetml/2006/main" count="105" uniqueCount="50">
  <si>
    <t>№</t>
  </si>
  <si>
    <t>Вид договора</t>
  </si>
  <si>
    <t>Номер договора</t>
  </si>
  <si>
    <t>Штрафы, пени, руб.</t>
  </si>
  <si>
    <t>ИТОГО:</t>
  </si>
  <si>
    <t>Наименование заёмщика</t>
  </si>
  <si>
    <t>Дата договора</t>
  </si>
  <si>
    <t>Обеспечение</t>
  </si>
  <si>
    <t>ИНН</t>
  </si>
  <si>
    <t>договор поручительства</t>
  </si>
  <si>
    <t xml:space="preserve">Вид договора </t>
  </si>
  <si>
    <t>Цена уступаемых прав, руб.</t>
  </si>
  <si>
    <t>84-212-06/13</t>
  </si>
  <si>
    <t>86-212-06/13</t>
  </si>
  <si>
    <t>84-212-08/14</t>
  </si>
  <si>
    <t>101-212-07/13</t>
  </si>
  <si>
    <t>257-101-07/14</t>
  </si>
  <si>
    <t>30-110-09/13</t>
  </si>
  <si>
    <t>309-101-08/14</t>
  </si>
  <si>
    <t>178-212-12/13</t>
  </si>
  <si>
    <t>150-213-11/13</t>
  </si>
  <si>
    <t>Кредитный договор</t>
  </si>
  <si>
    <t>Говорухин Сергей Михайлович</t>
  </si>
  <si>
    <t>Самиев Ильдар Рафикович</t>
  </si>
  <si>
    <t>Номер  и дата договора</t>
  </si>
  <si>
    <t>договор последующего залога (ипотеки) недвижимого имущества</t>
  </si>
  <si>
    <t>договор залога (ипотеки) недвижимого имущества</t>
  </si>
  <si>
    <t xml:space="preserve">Основной долг и проценты, руб. </t>
  </si>
  <si>
    <t>Приложение 1 к публичной оферте о заключении договора уступки прав требования</t>
  </si>
  <si>
    <t>Наименование / ФИО залогодателя / поручителя</t>
  </si>
  <si>
    <t>№ 150-305-04/15                     от 22 мая 2015</t>
  </si>
  <si>
    <t>№ 617-305-12/15                     от 25 декабря 2015</t>
  </si>
  <si>
    <t>№ 29-300-05-01/14                 от 05 мая 2014</t>
  </si>
  <si>
    <t xml:space="preserve"> № 151-305-04/15                       от 22 мая 2015
 </t>
  </si>
  <si>
    <t>№ 617-305-12/15                       от 25 декабря 2015</t>
  </si>
  <si>
    <t>№ 19-355-05/15                        от 12 мая 2015</t>
  </si>
  <si>
    <t xml:space="preserve"> № 153-305-04/15                      от 22 мая 2015
 </t>
  </si>
  <si>
    <t>№ 29-300-05-01/14                    от 05 мая 2014</t>
  </si>
  <si>
    <t xml:space="preserve"> № 154-305-04/15                    от 22 мая 2015</t>
  </si>
  <si>
    <t xml:space="preserve"> № 157-305-04/15                       от 22 мая 2015</t>
  </si>
  <si>
    <t>№ 19-355-05/15                         от 12 мая 2015</t>
  </si>
  <si>
    <t xml:space="preserve"> № 152-305-04/15                      от 22 мая 2015
 </t>
  </si>
  <si>
    <t xml:space="preserve"> № 158-305-04/15                      от 22 мая 2015</t>
  </si>
  <si>
    <t>№ 29-300-05-01/14                   от 05 мая 2014</t>
  </si>
  <si>
    <t xml:space="preserve"> № 156-305-04/15                      от 22 мая 2015</t>
  </si>
  <si>
    <t xml:space="preserve"> № 155-305-04/15                     от 22 мая 2015</t>
  </si>
  <si>
    <t>ООО "Мосмаг"</t>
  </si>
  <si>
    <t>ООО "Универмаг"</t>
  </si>
  <si>
    <t>ИТОГО  размер уступаемых прав, руб.  с учетом доли Цедента в размере 99,99710890568%</t>
  </si>
  <si>
    <t>Размер уступаемых прав требования к ООО "Универмаг" по состоянию  на 08.02.2024,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</si>
</sst>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 applyBorder="1" applyAlignment="1">
      <alignment vertical="center" wrapText="1"/>
    </xf>
    <xf numFmtId="0" fontId="2" fillId="0" borderId="0" xfId="0" applyFont="1" applyBorder="1"/>
    <xf numFmtId="4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/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2" fontId="2" fillId="0" borderId="0" xfId="0" applyNumberFormat="1" applyFont="1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indent="15"/>
    </xf>
    <xf numFmtId="0" fontId="4" fillId="0" borderId="7" xfId="0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/>
    </xf>
    <xf numFmtId="14" fontId="6" fillId="0" borderId="2" xfId="1" applyNumberFormat="1" applyFont="1" applyBorder="1" applyAlignment="1">
      <alignment horizontal="center" vertical="center"/>
    </xf>
    <xf numFmtId="14" fontId="6" fillId="0" borderId="4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4" fontId="5" fillId="0" borderId="3" xfId="1" applyNumberFormat="1" applyFont="1" applyBorder="1" applyAlignment="1">
      <alignment horizontal="center" vertical="center"/>
    </xf>
    <xf numFmtId="14" fontId="5" fillId="0" borderId="4" xfId="1" applyNumberFormat="1" applyFont="1" applyBorder="1" applyAlignment="1">
      <alignment horizontal="center" vertical="center"/>
    </xf>
    <xf numFmtId="14" fontId="5" fillId="0" borderId="2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</cellXfs>
  <cellStyles count="2">
    <cellStyle name="Обычный" xfId="0" builtinId="0"/>
    <cellStyle name="Обычный_К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>
      <selection activeCell="L2" sqref="L2"/>
    </sheetView>
  </sheetViews>
  <sheetFormatPr defaultRowHeight="15.75" x14ac:dyDescent="0.25"/>
  <cols>
    <col min="1" max="1" width="5.140625" style="1" customWidth="1"/>
    <col min="2" max="2" width="23.5703125" style="1" customWidth="1"/>
    <col min="3" max="3" width="12.140625" style="1" customWidth="1"/>
    <col min="4" max="5" width="16.140625" style="1" customWidth="1"/>
    <col min="6" max="6" width="11.85546875" style="1" customWidth="1"/>
    <col min="7" max="10" width="19.85546875" style="1" customWidth="1"/>
    <col min="11" max="11" width="23.5703125" style="1" customWidth="1"/>
    <col min="12" max="12" width="19.85546875" style="1" customWidth="1"/>
    <col min="13" max="13" width="30.7109375" style="1" customWidth="1"/>
    <col min="14" max="14" width="24" style="1" customWidth="1"/>
    <col min="15" max="15" width="9.140625" style="1"/>
    <col min="16" max="16" width="12.42578125" style="1" bestFit="1" customWidth="1"/>
    <col min="17" max="16384" width="9.140625" style="1"/>
  </cols>
  <sheetData>
    <row r="1" spans="1:16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6" ht="42" customHeight="1" thickBot="1" x14ac:dyDescent="0.3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20"/>
      <c r="N2" s="19" t="s">
        <v>28</v>
      </c>
      <c r="O2" s="2"/>
    </row>
    <row r="3" spans="1:16" ht="69" customHeight="1" thickBot="1" x14ac:dyDescent="0.3">
      <c r="A3" s="67" t="s">
        <v>0</v>
      </c>
      <c r="B3" s="67" t="s">
        <v>5</v>
      </c>
      <c r="C3" s="67" t="s">
        <v>8</v>
      </c>
      <c r="D3" s="67" t="s">
        <v>1</v>
      </c>
      <c r="E3" s="67" t="s">
        <v>2</v>
      </c>
      <c r="F3" s="67" t="s">
        <v>6</v>
      </c>
      <c r="G3" s="35" t="s">
        <v>49</v>
      </c>
      <c r="H3" s="37"/>
      <c r="I3" s="67" t="s">
        <v>48</v>
      </c>
      <c r="J3" s="67" t="s">
        <v>11</v>
      </c>
      <c r="K3" s="35" t="s">
        <v>7</v>
      </c>
      <c r="L3" s="36"/>
      <c r="M3" s="36"/>
      <c r="N3" s="37"/>
      <c r="O3" s="3"/>
    </row>
    <row r="4" spans="1:16" ht="78.75" customHeight="1" thickBot="1" x14ac:dyDescent="0.3">
      <c r="A4" s="68"/>
      <c r="B4" s="68"/>
      <c r="C4" s="68"/>
      <c r="D4" s="68"/>
      <c r="E4" s="68"/>
      <c r="F4" s="68"/>
      <c r="G4" s="24" t="s">
        <v>27</v>
      </c>
      <c r="H4" s="24" t="s">
        <v>3</v>
      </c>
      <c r="I4" s="68"/>
      <c r="J4" s="68"/>
      <c r="K4" s="24" t="s">
        <v>29</v>
      </c>
      <c r="L4" s="24" t="s">
        <v>8</v>
      </c>
      <c r="M4" s="24" t="s">
        <v>10</v>
      </c>
      <c r="N4" s="24" t="s">
        <v>24</v>
      </c>
      <c r="O4" s="4"/>
    </row>
    <row r="5" spans="1:16" ht="37.5" customHeight="1" x14ac:dyDescent="0.25">
      <c r="A5" s="46">
        <v>1</v>
      </c>
      <c r="B5" s="62" t="s">
        <v>47</v>
      </c>
      <c r="C5" s="62">
        <v>7736652015</v>
      </c>
      <c r="D5" s="62" t="s">
        <v>21</v>
      </c>
      <c r="E5" s="57" t="s">
        <v>12</v>
      </c>
      <c r="F5" s="63">
        <v>41446</v>
      </c>
      <c r="G5" s="42">
        <v>750718179.51999998</v>
      </c>
      <c r="H5" s="42">
        <v>1792792049.99</v>
      </c>
      <c r="I5" s="42">
        <f>G5+H5</f>
        <v>2543510229.5100002</v>
      </c>
      <c r="J5" s="42">
        <v>158395115.12</v>
      </c>
      <c r="K5" s="21" t="s">
        <v>22</v>
      </c>
      <c r="L5" s="22">
        <v>771900703851</v>
      </c>
      <c r="M5" s="23" t="s">
        <v>9</v>
      </c>
      <c r="N5" s="31" t="s">
        <v>31</v>
      </c>
      <c r="O5" s="4"/>
    </row>
    <row r="6" spans="1:16" ht="34.5" customHeight="1" x14ac:dyDescent="0.25">
      <c r="A6" s="46"/>
      <c r="B6" s="62"/>
      <c r="C6" s="62"/>
      <c r="D6" s="62"/>
      <c r="E6" s="57"/>
      <c r="F6" s="63"/>
      <c r="G6" s="42"/>
      <c r="H6" s="42"/>
      <c r="I6" s="42"/>
      <c r="J6" s="42"/>
      <c r="K6" s="5" t="s">
        <v>23</v>
      </c>
      <c r="L6" s="6">
        <v>773301578323</v>
      </c>
      <c r="M6" s="7" t="s">
        <v>9</v>
      </c>
      <c r="N6" s="32" t="s">
        <v>30</v>
      </c>
      <c r="O6" s="4"/>
      <c r="P6" s="1">
        <v>52962955.619999997</v>
      </c>
    </row>
    <row r="7" spans="1:16" ht="31.5" x14ac:dyDescent="0.25">
      <c r="A7" s="47"/>
      <c r="B7" s="61"/>
      <c r="C7" s="61"/>
      <c r="D7" s="61"/>
      <c r="E7" s="58"/>
      <c r="F7" s="64"/>
      <c r="G7" s="50"/>
      <c r="H7" s="50"/>
      <c r="I7" s="50"/>
      <c r="J7" s="50"/>
      <c r="K7" s="5" t="s">
        <v>46</v>
      </c>
      <c r="L7" s="6">
        <v>7736329083</v>
      </c>
      <c r="M7" s="8" t="s">
        <v>26</v>
      </c>
      <c r="N7" s="32" t="s">
        <v>32</v>
      </c>
      <c r="O7" s="4"/>
    </row>
    <row r="8" spans="1:16" ht="34.5" customHeight="1" x14ac:dyDescent="0.25">
      <c r="A8" s="48">
        <v>2</v>
      </c>
      <c r="B8" s="56" t="s">
        <v>47</v>
      </c>
      <c r="C8" s="56">
        <v>7736652015</v>
      </c>
      <c r="D8" s="56" t="s">
        <v>21</v>
      </c>
      <c r="E8" s="59" t="s">
        <v>13</v>
      </c>
      <c r="F8" s="65">
        <v>41446</v>
      </c>
      <c r="G8" s="41">
        <v>464963267.02999997</v>
      </c>
      <c r="H8" s="41">
        <v>1110380597.6099999</v>
      </c>
      <c r="I8" s="41">
        <f>G8+H8</f>
        <v>1575343864.6399999</v>
      </c>
      <c r="J8" s="41">
        <v>98103310.099999994</v>
      </c>
      <c r="K8" s="5" t="s">
        <v>23</v>
      </c>
      <c r="L8" s="6">
        <v>773301578323</v>
      </c>
      <c r="M8" s="8" t="s">
        <v>9</v>
      </c>
      <c r="N8" s="33" t="s">
        <v>33</v>
      </c>
      <c r="O8" s="4"/>
    </row>
    <row r="9" spans="1:16" ht="35.25" customHeight="1" x14ac:dyDescent="0.25">
      <c r="A9" s="46"/>
      <c r="B9" s="62"/>
      <c r="C9" s="62"/>
      <c r="D9" s="62"/>
      <c r="E9" s="57"/>
      <c r="F9" s="63"/>
      <c r="G9" s="42"/>
      <c r="H9" s="42"/>
      <c r="I9" s="42"/>
      <c r="J9" s="42"/>
      <c r="K9" s="5" t="s">
        <v>22</v>
      </c>
      <c r="L9" s="6">
        <v>771900703851</v>
      </c>
      <c r="M9" s="8" t="s">
        <v>9</v>
      </c>
      <c r="N9" s="32" t="s">
        <v>34</v>
      </c>
      <c r="O9" s="4"/>
    </row>
    <row r="10" spans="1:16" ht="31.5" x14ac:dyDescent="0.25">
      <c r="A10" s="47"/>
      <c r="B10" s="61"/>
      <c r="C10" s="61"/>
      <c r="D10" s="61"/>
      <c r="E10" s="58"/>
      <c r="F10" s="64"/>
      <c r="G10" s="50"/>
      <c r="H10" s="50"/>
      <c r="I10" s="50"/>
      <c r="J10" s="50"/>
      <c r="K10" s="5" t="s">
        <v>46</v>
      </c>
      <c r="L10" s="6">
        <v>7736329083</v>
      </c>
      <c r="M10" s="8" t="s">
        <v>26</v>
      </c>
      <c r="N10" s="32" t="s">
        <v>32</v>
      </c>
      <c r="O10" s="4"/>
    </row>
    <row r="11" spans="1:16" ht="47.25" x14ac:dyDescent="0.25">
      <c r="A11" s="48">
        <v>3</v>
      </c>
      <c r="B11" s="56" t="s">
        <v>47</v>
      </c>
      <c r="C11" s="56">
        <v>7736652015</v>
      </c>
      <c r="D11" s="56" t="s">
        <v>21</v>
      </c>
      <c r="E11" s="59" t="s">
        <v>14</v>
      </c>
      <c r="F11" s="65">
        <v>41863</v>
      </c>
      <c r="G11" s="41">
        <v>414104224.88999999</v>
      </c>
      <c r="H11" s="41">
        <v>971193151.16999996</v>
      </c>
      <c r="I11" s="41">
        <f>G11+H11</f>
        <v>1385297376.0599999</v>
      </c>
      <c r="J11" s="41">
        <v>86268313.299999997</v>
      </c>
      <c r="K11" s="5" t="s">
        <v>46</v>
      </c>
      <c r="L11" s="6">
        <v>7736329083</v>
      </c>
      <c r="M11" s="8" t="s">
        <v>25</v>
      </c>
      <c r="N11" s="32" t="s">
        <v>35</v>
      </c>
      <c r="O11" s="3"/>
    </row>
    <row r="12" spans="1:16" ht="34.5" customHeight="1" x14ac:dyDescent="0.25">
      <c r="A12" s="47"/>
      <c r="B12" s="61"/>
      <c r="C12" s="61"/>
      <c r="D12" s="61"/>
      <c r="E12" s="58"/>
      <c r="F12" s="64"/>
      <c r="G12" s="50"/>
      <c r="H12" s="50"/>
      <c r="I12" s="50"/>
      <c r="J12" s="50"/>
      <c r="K12" s="5" t="s">
        <v>23</v>
      </c>
      <c r="L12" s="6">
        <v>773301578323</v>
      </c>
      <c r="M12" s="8" t="s">
        <v>9</v>
      </c>
      <c r="N12" s="33" t="s">
        <v>36</v>
      </c>
      <c r="O12" s="3"/>
    </row>
    <row r="13" spans="1:16" ht="31.5" x14ac:dyDescent="0.25">
      <c r="A13" s="48">
        <v>4</v>
      </c>
      <c r="B13" s="56" t="s">
        <v>47</v>
      </c>
      <c r="C13" s="56">
        <v>7736652015</v>
      </c>
      <c r="D13" s="56" t="s">
        <v>21</v>
      </c>
      <c r="E13" s="59" t="s">
        <v>15</v>
      </c>
      <c r="F13" s="53">
        <v>41470</v>
      </c>
      <c r="G13" s="41">
        <v>267191116.21000001</v>
      </c>
      <c r="H13" s="41">
        <v>638080905.69000006</v>
      </c>
      <c r="I13" s="41">
        <f>G13+H13</f>
        <v>905272021.9000001</v>
      </c>
      <c r="J13" s="41">
        <v>56375108.880000003</v>
      </c>
      <c r="K13" s="5" t="s">
        <v>46</v>
      </c>
      <c r="L13" s="6">
        <v>7736329083</v>
      </c>
      <c r="M13" s="8" t="s">
        <v>26</v>
      </c>
      <c r="N13" s="32" t="s">
        <v>37</v>
      </c>
      <c r="O13" s="3"/>
    </row>
    <row r="14" spans="1:16" ht="34.5" customHeight="1" x14ac:dyDescent="0.25">
      <c r="A14" s="47"/>
      <c r="B14" s="61"/>
      <c r="C14" s="61"/>
      <c r="D14" s="61"/>
      <c r="E14" s="58"/>
      <c r="F14" s="54"/>
      <c r="G14" s="50"/>
      <c r="H14" s="50"/>
      <c r="I14" s="50"/>
      <c r="J14" s="50"/>
      <c r="K14" s="5" t="s">
        <v>23</v>
      </c>
      <c r="L14" s="6">
        <v>773301578323</v>
      </c>
      <c r="M14" s="8" t="s">
        <v>9</v>
      </c>
      <c r="N14" s="32" t="s">
        <v>38</v>
      </c>
      <c r="O14" s="3"/>
    </row>
    <row r="15" spans="1:16" ht="47.25" x14ac:dyDescent="0.25">
      <c r="A15" s="48">
        <v>5</v>
      </c>
      <c r="B15" s="56" t="s">
        <v>47</v>
      </c>
      <c r="C15" s="56">
        <v>7736652015</v>
      </c>
      <c r="D15" s="56" t="s">
        <v>21</v>
      </c>
      <c r="E15" s="59" t="s">
        <v>16</v>
      </c>
      <c r="F15" s="53">
        <v>41836</v>
      </c>
      <c r="G15" s="41">
        <v>41450307.390000001</v>
      </c>
      <c r="H15" s="41">
        <v>97812388.359999999</v>
      </c>
      <c r="I15" s="41">
        <f>G15+H15</f>
        <v>139262695.75</v>
      </c>
      <c r="J15" s="41">
        <v>8672475.7300000004</v>
      </c>
      <c r="K15" s="5" t="s">
        <v>46</v>
      </c>
      <c r="L15" s="6">
        <v>7736329083</v>
      </c>
      <c r="M15" s="8" t="s">
        <v>25</v>
      </c>
      <c r="N15" s="32" t="s">
        <v>35</v>
      </c>
      <c r="O15" s="3"/>
    </row>
    <row r="16" spans="1:16" ht="34.5" customHeight="1" x14ac:dyDescent="0.25">
      <c r="A16" s="47"/>
      <c r="B16" s="61"/>
      <c r="C16" s="61"/>
      <c r="D16" s="61"/>
      <c r="E16" s="58"/>
      <c r="F16" s="54"/>
      <c r="G16" s="50"/>
      <c r="H16" s="50"/>
      <c r="I16" s="50"/>
      <c r="J16" s="50"/>
      <c r="K16" s="5" t="s">
        <v>23</v>
      </c>
      <c r="L16" s="6">
        <v>773301578323</v>
      </c>
      <c r="M16" s="8" t="s">
        <v>9</v>
      </c>
      <c r="N16" s="32" t="s">
        <v>39</v>
      </c>
      <c r="O16" s="3"/>
    </row>
    <row r="17" spans="1:16" ht="47.25" x14ac:dyDescent="0.25">
      <c r="A17" s="48">
        <v>6</v>
      </c>
      <c r="B17" s="56" t="s">
        <v>47</v>
      </c>
      <c r="C17" s="56">
        <v>7736652015</v>
      </c>
      <c r="D17" s="56" t="s">
        <v>21</v>
      </c>
      <c r="E17" s="59" t="s">
        <v>17</v>
      </c>
      <c r="F17" s="53">
        <v>41544</v>
      </c>
      <c r="G17" s="41">
        <v>31786211.68</v>
      </c>
      <c r="H17" s="41">
        <v>75314659.269999996</v>
      </c>
      <c r="I17" s="41">
        <f>G17+H17</f>
        <v>107100870.94999999</v>
      </c>
      <c r="J17" s="41">
        <v>6669623.1799999997</v>
      </c>
      <c r="K17" s="5" t="s">
        <v>46</v>
      </c>
      <c r="L17" s="6">
        <v>7736329083</v>
      </c>
      <c r="M17" s="8" t="s">
        <v>25</v>
      </c>
      <c r="N17" s="32" t="s">
        <v>40</v>
      </c>
      <c r="O17" s="3"/>
    </row>
    <row r="18" spans="1:16" ht="34.5" customHeight="1" x14ac:dyDescent="0.25">
      <c r="A18" s="47"/>
      <c r="B18" s="61"/>
      <c r="C18" s="61"/>
      <c r="D18" s="61"/>
      <c r="E18" s="58"/>
      <c r="F18" s="54"/>
      <c r="G18" s="50"/>
      <c r="H18" s="50"/>
      <c r="I18" s="50"/>
      <c r="J18" s="50"/>
      <c r="K18" s="5" t="s">
        <v>23</v>
      </c>
      <c r="L18" s="6">
        <v>773301578323</v>
      </c>
      <c r="M18" s="8" t="s">
        <v>9</v>
      </c>
      <c r="N18" s="33" t="s">
        <v>41</v>
      </c>
      <c r="O18" s="3"/>
    </row>
    <row r="19" spans="1:16" ht="47.25" x14ac:dyDescent="0.25">
      <c r="A19" s="49">
        <v>7</v>
      </c>
      <c r="B19" s="55" t="s">
        <v>47</v>
      </c>
      <c r="C19" s="55">
        <v>7736652015</v>
      </c>
      <c r="D19" s="55" t="s">
        <v>21</v>
      </c>
      <c r="E19" s="60" t="s">
        <v>18</v>
      </c>
      <c r="F19" s="52">
        <v>41877</v>
      </c>
      <c r="G19" s="45">
        <v>21780584.91</v>
      </c>
      <c r="H19" s="45">
        <v>50638279.299999997</v>
      </c>
      <c r="I19" s="43">
        <f>G19+H19</f>
        <v>72418864.209999993</v>
      </c>
      <c r="J19" s="41">
        <v>4509828.2699999996</v>
      </c>
      <c r="K19" s="5" t="s">
        <v>46</v>
      </c>
      <c r="L19" s="6">
        <v>7736329083</v>
      </c>
      <c r="M19" s="8" t="s">
        <v>25</v>
      </c>
      <c r="N19" s="32" t="s">
        <v>35</v>
      </c>
      <c r="O19" s="3"/>
    </row>
    <row r="20" spans="1:16" ht="34.5" customHeight="1" x14ac:dyDescent="0.25">
      <c r="A20" s="49"/>
      <c r="B20" s="55"/>
      <c r="C20" s="55"/>
      <c r="D20" s="55"/>
      <c r="E20" s="60"/>
      <c r="F20" s="52"/>
      <c r="G20" s="45"/>
      <c r="H20" s="45"/>
      <c r="I20" s="51"/>
      <c r="J20" s="50"/>
      <c r="K20" s="5" t="s">
        <v>23</v>
      </c>
      <c r="L20" s="6">
        <v>773301578323</v>
      </c>
      <c r="M20" s="8" t="s">
        <v>9</v>
      </c>
      <c r="N20" s="32" t="s">
        <v>42</v>
      </c>
      <c r="O20" s="3"/>
    </row>
    <row r="21" spans="1:16" ht="31.5" x14ac:dyDescent="0.25">
      <c r="A21" s="49">
        <v>8</v>
      </c>
      <c r="B21" s="55" t="s">
        <v>47</v>
      </c>
      <c r="C21" s="55">
        <v>7736652015</v>
      </c>
      <c r="D21" s="55" t="s">
        <v>21</v>
      </c>
      <c r="E21" s="60" t="s">
        <v>19</v>
      </c>
      <c r="F21" s="52">
        <v>41631</v>
      </c>
      <c r="G21" s="45">
        <v>1338679603.5699999</v>
      </c>
      <c r="H21" s="45">
        <v>3179170743.4099998</v>
      </c>
      <c r="I21" s="43">
        <f>G21+H21</f>
        <v>4517850346.9799995</v>
      </c>
      <c r="J21" s="41">
        <v>281345605.56999999</v>
      </c>
      <c r="K21" s="5" t="s">
        <v>46</v>
      </c>
      <c r="L21" s="6">
        <v>7736329083</v>
      </c>
      <c r="M21" s="8" t="s">
        <v>26</v>
      </c>
      <c r="N21" s="32" t="s">
        <v>43</v>
      </c>
      <c r="O21" s="3"/>
    </row>
    <row r="22" spans="1:16" ht="34.5" customHeight="1" x14ac:dyDescent="0.25">
      <c r="A22" s="49"/>
      <c r="B22" s="55"/>
      <c r="C22" s="55"/>
      <c r="D22" s="55"/>
      <c r="E22" s="60"/>
      <c r="F22" s="52"/>
      <c r="G22" s="45"/>
      <c r="H22" s="45"/>
      <c r="I22" s="51"/>
      <c r="J22" s="50"/>
      <c r="K22" s="5" t="s">
        <v>23</v>
      </c>
      <c r="L22" s="6">
        <v>773301578323</v>
      </c>
      <c r="M22" s="8" t="s">
        <v>9</v>
      </c>
      <c r="N22" s="32" t="s">
        <v>44</v>
      </c>
      <c r="O22" s="3"/>
    </row>
    <row r="23" spans="1:16" ht="31.5" x14ac:dyDescent="0.25">
      <c r="A23" s="49">
        <v>9</v>
      </c>
      <c r="B23" s="55" t="s">
        <v>47</v>
      </c>
      <c r="C23" s="55">
        <v>7736652015</v>
      </c>
      <c r="D23" s="55" t="s">
        <v>21</v>
      </c>
      <c r="E23" s="60" t="s">
        <v>20</v>
      </c>
      <c r="F23" s="52">
        <v>41590</v>
      </c>
      <c r="G23" s="45">
        <v>713587350.12</v>
      </c>
      <c r="H23" s="45">
        <v>1697174491.26</v>
      </c>
      <c r="I23" s="43">
        <f>G23+H23</f>
        <v>2410761841.3800001</v>
      </c>
      <c r="J23" s="41">
        <v>150128312.81999999</v>
      </c>
      <c r="K23" s="5" t="s">
        <v>46</v>
      </c>
      <c r="L23" s="6">
        <v>7736329083</v>
      </c>
      <c r="M23" s="8" t="s">
        <v>26</v>
      </c>
      <c r="N23" s="32" t="s">
        <v>43</v>
      </c>
      <c r="O23" s="4"/>
    </row>
    <row r="24" spans="1:16" ht="34.5" customHeight="1" thickBot="1" x14ac:dyDescent="0.3">
      <c r="A24" s="48"/>
      <c r="B24" s="56"/>
      <c r="C24" s="56"/>
      <c r="D24" s="56"/>
      <c r="E24" s="59"/>
      <c r="F24" s="53"/>
      <c r="G24" s="41"/>
      <c r="H24" s="41"/>
      <c r="I24" s="44"/>
      <c r="J24" s="42"/>
      <c r="K24" s="28" t="s">
        <v>23</v>
      </c>
      <c r="L24" s="29">
        <v>773301578323</v>
      </c>
      <c r="M24" s="30" t="s">
        <v>9</v>
      </c>
      <c r="N24" s="34" t="s">
        <v>45</v>
      </c>
      <c r="O24" s="4"/>
    </row>
    <row r="25" spans="1:16" s="10" customFormat="1" ht="15" customHeight="1" thickBot="1" x14ac:dyDescent="0.3">
      <c r="A25" s="35" t="s">
        <v>4</v>
      </c>
      <c r="B25" s="36"/>
      <c r="C25" s="36"/>
      <c r="D25" s="36"/>
      <c r="E25" s="36"/>
      <c r="F25" s="37"/>
      <c r="G25" s="25">
        <v>4044260845.3200002</v>
      </c>
      <c r="H25" s="26">
        <v>9612557266.0599995</v>
      </c>
      <c r="I25" s="26">
        <v>13656818111.379999</v>
      </c>
      <c r="J25" s="27">
        <f>SUM(J5:J24)</f>
        <v>850467692.97000003</v>
      </c>
      <c r="K25" s="38"/>
      <c r="L25" s="39"/>
      <c r="M25" s="39"/>
      <c r="N25" s="40"/>
      <c r="O25" s="9"/>
    </row>
    <row r="26" spans="1:16" x14ac:dyDescent="0.25">
      <c r="A26" s="69"/>
      <c r="B26" s="70"/>
      <c r="C26" s="70"/>
      <c r="D26" s="70"/>
      <c r="E26" s="70"/>
      <c r="F26" s="70"/>
      <c r="G26" s="70"/>
      <c r="H26" s="70"/>
      <c r="K26" s="11"/>
      <c r="L26" s="11"/>
      <c r="M26" s="11"/>
      <c r="N26" s="11"/>
      <c r="O26" s="3"/>
    </row>
    <row r="27" spans="1:16" x14ac:dyDescent="0.25">
      <c r="B27" s="12"/>
      <c r="C27" s="12"/>
      <c r="D27" s="12"/>
      <c r="E27" s="12"/>
      <c r="F27" s="12"/>
      <c r="G27" s="13"/>
      <c r="H27" s="14"/>
      <c r="I27" s="15"/>
      <c r="J27" s="12"/>
      <c r="K27" s="12"/>
      <c r="O27" s="3"/>
    </row>
    <row r="28" spans="1:16" x14ac:dyDescent="0.25">
      <c r="B28" s="12"/>
      <c r="C28" s="12"/>
      <c r="D28" s="12"/>
      <c r="E28" s="12"/>
      <c r="F28" s="12"/>
      <c r="G28" s="16"/>
      <c r="H28" s="12"/>
      <c r="I28" s="15"/>
      <c r="J28" s="17"/>
      <c r="K28" s="12"/>
      <c r="O28" s="3"/>
    </row>
    <row r="29" spans="1:16" ht="37.5" customHeight="1" x14ac:dyDescent="0.25">
      <c r="B29" s="71"/>
      <c r="C29" s="72"/>
      <c r="D29" s="72"/>
      <c r="E29" s="72"/>
      <c r="F29" s="72"/>
      <c r="G29" s="72"/>
      <c r="H29" s="72"/>
      <c r="I29" s="12"/>
      <c r="J29" s="12"/>
      <c r="K29" s="18"/>
      <c r="O29" s="66"/>
      <c r="P29" s="12"/>
    </row>
    <row r="30" spans="1:16" x14ac:dyDescent="0.25">
      <c r="B30" s="12"/>
      <c r="C30" s="12"/>
      <c r="D30" s="12"/>
      <c r="E30" s="12"/>
      <c r="F30" s="12"/>
      <c r="G30" s="12"/>
      <c r="H30" s="12"/>
      <c r="I30" s="12"/>
      <c r="J30" s="12"/>
      <c r="K30" s="12"/>
      <c r="O30" s="66"/>
      <c r="P30" s="12"/>
    </row>
    <row r="31" spans="1:16" ht="35.25" customHeight="1" x14ac:dyDescent="0.25">
      <c r="B31" s="71"/>
      <c r="C31" s="71"/>
      <c r="D31" s="71"/>
      <c r="E31" s="71"/>
      <c r="F31" s="71"/>
      <c r="G31" s="71"/>
      <c r="H31" s="71"/>
      <c r="I31" s="12"/>
      <c r="J31" s="12"/>
      <c r="K31" s="12"/>
      <c r="O31" s="11"/>
      <c r="P31" s="12"/>
    </row>
    <row r="32" spans="1:16" x14ac:dyDescent="0.25">
      <c r="O32" s="12"/>
      <c r="P32" s="12"/>
    </row>
    <row r="33" spans="15:16" x14ac:dyDescent="0.25">
      <c r="O33" s="12"/>
      <c r="P33" s="12"/>
    </row>
    <row r="34" spans="15:16" x14ac:dyDescent="0.25">
      <c r="O34" s="12"/>
      <c r="P34" s="12"/>
    </row>
  </sheetData>
  <mergeCells count="106">
    <mergeCell ref="O29:O30"/>
    <mergeCell ref="J3:J4"/>
    <mergeCell ref="I3:I4"/>
    <mergeCell ref="K3:N3"/>
    <mergeCell ref="A26:H26"/>
    <mergeCell ref="B29:H29"/>
    <mergeCell ref="B3:B4"/>
    <mergeCell ref="F3:F4"/>
    <mergeCell ref="B31:H31"/>
    <mergeCell ref="A3:A4"/>
    <mergeCell ref="C3:C4"/>
    <mergeCell ref="D3:D4"/>
    <mergeCell ref="E3:E4"/>
    <mergeCell ref="G13:G14"/>
    <mergeCell ref="B15:B16"/>
    <mergeCell ref="B17:B18"/>
    <mergeCell ref="B19:B20"/>
    <mergeCell ref="B21:B22"/>
    <mergeCell ref="B23:B24"/>
    <mergeCell ref="G3:H3"/>
    <mergeCell ref="B5:B7"/>
    <mergeCell ref="B8:B10"/>
    <mergeCell ref="B11:B12"/>
    <mergeCell ref="B13:B14"/>
    <mergeCell ref="D5:D7"/>
    <mergeCell ref="C8:C10"/>
    <mergeCell ref="D8:D10"/>
    <mergeCell ref="C11:C12"/>
    <mergeCell ref="D11:D12"/>
    <mergeCell ref="C13:C14"/>
    <mergeCell ref="D13:D14"/>
    <mergeCell ref="F5:F7"/>
    <mergeCell ref="F8:F10"/>
    <mergeCell ref="F11:F12"/>
    <mergeCell ref="F15:F16"/>
    <mergeCell ref="F17:F18"/>
    <mergeCell ref="F19:F20"/>
    <mergeCell ref="F21:F22"/>
    <mergeCell ref="C21:C22"/>
    <mergeCell ref="D21:D22"/>
    <mergeCell ref="C23:C24"/>
    <mergeCell ref="D23:D24"/>
    <mergeCell ref="E5:E7"/>
    <mergeCell ref="E8:E10"/>
    <mergeCell ref="E11:E12"/>
    <mergeCell ref="E13:E14"/>
    <mergeCell ref="E15:E16"/>
    <mergeCell ref="E17:E18"/>
    <mergeCell ref="E19:E20"/>
    <mergeCell ref="E21:E22"/>
    <mergeCell ref="E23:E24"/>
    <mergeCell ref="C15:C16"/>
    <mergeCell ref="D15:D16"/>
    <mergeCell ref="C17:C18"/>
    <mergeCell ref="D17:D18"/>
    <mergeCell ref="C19:C20"/>
    <mergeCell ref="D19:D20"/>
    <mergeCell ref="C5:C7"/>
    <mergeCell ref="I15:I16"/>
    <mergeCell ref="H15:H16"/>
    <mergeCell ref="G15:G16"/>
    <mergeCell ref="J17:J18"/>
    <mergeCell ref="I17:I18"/>
    <mergeCell ref="H17:H18"/>
    <mergeCell ref="G17:G18"/>
    <mergeCell ref="F23:F24"/>
    <mergeCell ref="G5:G7"/>
    <mergeCell ref="H5:H7"/>
    <mergeCell ref="J5:J7"/>
    <mergeCell ref="I5:I7"/>
    <mergeCell ref="J8:J10"/>
    <mergeCell ref="I8:I10"/>
    <mergeCell ref="H8:H10"/>
    <mergeCell ref="G8:G10"/>
    <mergeCell ref="J11:J12"/>
    <mergeCell ref="I11:I12"/>
    <mergeCell ref="H11:H12"/>
    <mergeCell ref="G11:G12"/>
    <mergeCell ref="J13:J14"/>
    <mergeCell ref="I13:I14"/>
    <mergeCell ref="H13:H14"/>
    <mergeCell ref="F13:F14"/>
    <mergeCell ref="A25:F25"/>
    <mergeCell ref="K25:N25"/>
    <mergeCell ref="J23:J24"/>
    <mergeCell ref="I23:I24"/>
    <mergeCell ref="H23:H24"/>
    <mergeCell ref="G23:G24"/>
    <mergeCell ref="A5:A7"/>
    <mergeCell ref="A8:A10"/>
    <mergeCell ref="A23:A24"/>
    <mergeCell ref="A21:A22"/>
    <mergeCell ref="A19:A20"/>
    <mergeCell ref="A17:A18"/>
    <mergeCell ref="A15:A16"/>
    <mergeCell ref="A13:A14"/>
    <mergeCell ref="A11:A12"/>
    <mergeCell ref="J19:J20"/>
    <mergeCell ref="I19:I20"/>
    <mergeCell ref="H19:H20"/>
    <mergeCell ref="G19:G20"/>
    <mergeCell ref="J21:J22"/>
    <mergeCell ref="I21:I22"/>
    <mergeCell ref="H21:H22"/>
    <mergeCell ref="G21:G22"/>
    <mergeCell ref="J15:J16"/>
  </mergeCells>
  <pageMargins left="0.78740157480314965" right="0.59055118110236227" top="0.78740157480314965" bottom="0.78740157480314965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Тарасенко Андрей Сергеевич</dc:creator>
  <cp:lastModifiedBy>Осипов Дмитрий Владимирович</cp:lastModifiedBy>
  <cp:lastPrinted>2023-12-22T07:15:54Z</cp:lastPrinted>
  <dcterms:created xsi:type="dcterms:W3CDTF">2023-09-21T13:54:22Z</dcterms:created>
  <dcterms:modified xsi:type="dcterms:W3CDTF">2024-02-06T13:43:14Z</dcterms:modified>
</cp:coreProperties>
</file>