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AE9FFE-23BE-45DD-ADA2-DE572A9C4C66}" xr6:coauthVersionLast="36" xr6:coauthVersionMax="45" xr10:uidLastSave="{00000000-0000-0000-0000-000000000000}"/>
  <bookViews>
    <workbookView xWindow="0" yWindow="0" windowWidth="192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6" i="1"/>
  <c r="C6" i="1" s="1"/>
  <c r="K6" i="1" l="1"/>
  <c r="K7" i="1" s="1"/>
  <c r="K8" i="1" s="1"/>
  <c r="K9" i="1" s="1"/>
  <c r="K10" i="1"/>
  <c r="I6" i="1"/>
  <c r="I7" i="1" s="1"/>
  <c r="I8" i="1" s="1"/>
  <c r="I9" i="1" s="1"/>
  <c r="I10" i="1"/>
  <c r="G6" i="1"/>
  <c r="G7" i="1" s="1"/>
  <c r="G8" i="1" s="1"/>
  <c r="G9" i="1" s="1"/>
  <c r="G10" i="1"/>
  <c r="E6" i="1"/>
  <c r="E7" i="1" s="1"/>
  <c r="E8" i="1" s="1"/>
  <c r="E9" i="1" s="1"/>
  <c r="E10" i="1"/>
  <c r="C5" i="1" l="1"/>
  <c r="C9" i="1" l="1"/>
</calcChain>
</file>

<file path=xl/sharedStrings.xml><?xml version="1.0" encoding="utf-8"?>
<sst xmlns="http://schemas.openxmlformats.org/spreadsheetml/2006/main" count="19" uniqueCount="12">
  <si>
    <t>дата начала</t>
  </si>
  <si>
    <t>дата окончания</t>
  </si>
  <si>
    <t>период</t>
  </si>
  <si>
    <t>30 дней ждем</t>
  </si>
  <si>
    <t>лот 1</t>
  </si>
  <si>
    <t>лот 5</t>
  </si>
  <si>
    <t>лот 11</t>
  </si>
  <si>
    <t>лот 13</t>
  </si>
  <si>
    <t>периода</t>
  </si>
  <si>
    <t>цена в период времени, руб.</t>
  </si>
  <si>
    <t>снижение, руб.</t>
  </si>
  <si>
    <t xml:space="preserve">Периоды действия цены лотов в ходе торгов посредством публичного предложения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</si>
</sst>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3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 wrapText="1"/>
    </xf>
    <xf numFmtId="0" fontId="0" fillId="2" borderId="16" xfId="0" applyFill="1" applyBorder="1" applyAlignment="1">
      <alignment horizontal="center" vertical="center" wrapText="1"/>
    </xf>
    <xf numFmtId="14" fontId="0" fillId="2" borderId="17" xfId="0" applyNumberFormat="1" applyFill="1" applyBorder="1" applyAlignment="1">
      <alignment horizontal="center" vertical="center" wrapText="1"/>
    </xf>
    <xf numFmtId="14" fontId="0" fillId="2" borderId="18" xfId="0" applyNumberForma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22"/>
  <sheetViews>
    <sheetView tabSelected="1" zoomScale="160" zoomScaleNormal="160" workbookViewId="0">
      <selection activeCell="C14" sqref="C14"/>
    </sheetView>
  </sheetViews>
  <sheetFormatPr defaultRowHeight="15" x14ac:dyDescent="0.25"/>
  <cols>
    <col min="1" max="1" width="16" style="1" customWidth="1"/>
    <col min="2" max="2" width="16.140625" style="1" customWidth="1"/>
    <col min="3" max="3" width="15.5703125" style="1" customWidth="1"/>
    <col min="4" max="4" width="14" style="1" hidden="1" customWidth="1"/>
    <col min="5" max="5" width="13.5703125" style="1" customWidth="1"/>
    <col min="6" max="8" width="13.28515625" style="1" customWidth="1"/>
    <col min="9" max="9" width="14" style="1" customWidth="1"/>
    <col min="10" max="10" width="12.140625" style="1" customWidth="1"/>
    <col min="11" max="11" width="14.42578125" style="1" customWidth="1"/>
    <col min="12" max="12" width="12.7109375" style="1" customWidth="1"/>
    <col min="13" max="16384" width="9.140625" style="1"/>
  </cols>
  <sheetData>
    <row r="2" spans="1:29" ht="15.75" thickBot="1" x14ac:dyDescent="0.3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9" x14ac:dyDescent="0.25">
      <c r="A3" s="21" t="s">
        <v>2</v>
      </c>
      <c r="B3" s="22" t="s">
        <v>0</v>
      </c>
      <c r="C3" s="23" t="s">
        <v>1</v>
      </c>
      <c r="D3" s="24"/>
      <c r="E3" s="25" t="s">
        <v>4</v>
      </c>
      <c r="F3" s="26"/>
      <c r="G3" s="25" t="s">
        <v>5</v>
      </c>
      <c r="H3" s="26"/>
      <c r="I3" s="25" t="s">
        <v>6</v>
      </c>
      <c r="J3" s="26"/>
      <c r="K3" s="25" t="s">
        <v>7</v>
      </c>
      <c r="L3" s="26"/>
    </row>
    <row r="4" spans="1:29" ht="29.25" customHeight="1" thickBot="1" x14ac:dyDescent="0.3">
      <c r="A4" s="27"/>
      <c r="B4" s="28" t="s">
        <v>8</v>
      </c>
      <c r="C4" s="29" t="s">
        <v>8</v>
      </c>
      <c r="D4" s="30" t="s">
        <v>3</v>
      </c>
      <c r="E4" s="31" t="s">
        <v>9</v>
      </c>
      <c r="F4" s="32" t="s">
        <v>10</v>
      </c>
      <c r="G4" s="31" t="s">
        <v>9</v>
      </c>
      <c r="H4" s="32" t="s">
        <v>10</v>
      </c>
      <c r="I4" s="31" t="s">
        <v>9</v>
      </c>
      <c r="J4" s="32" t="s">
        <v>10</v>
      </c>
      <c r="K4" s="31" t="s">
        <v>9</v>
      </c>
      <c r="L4" s="32" t="s">
        <v>10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16">
        <v>1</v>
      </c>
      <c r="B5" s="17">
        <v>45783</v>
      </c>
      <c r="C5" s="18">
        <f>B5+1</f>
        <v>45784</v>
      </c>
      <c r="D5" s="1">
        <v>100</v>
      </c>
      <c r="E5" s="19">
        <v>1970640</v>
      </c>
      <c r="F5" s="20">
        <v>394128</v>
      </c>
      <c r="G5" s="19">
        <v>1318788</v>
      </c>
      <c r="H5" s="20">
        <v>263757.59999999998</v>
      </c>
      <c r="I5" s="19">
        <v>443470.5</v>
      </c>
      <c r="J5" s="20">
        <v>88694.1</v>
      </c>
      <c r="K5" s="19">
        <v>558443.71</v>
      </c>
      <c r="L5" s="20">
        <v>111688.742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4">
        <v>2</v>
      </c>
      <c r="B6" s="10">
        <f>B5+6</f>
        <v>45789</v>
      </c>
      <c r="C6" s="11">
        <f>B6+1</f>
        <v>45790</v>
      </c>
      <c r="D6" s="1">
        <v>80</v>
      </c>
      <c r="E6" s="6">
        <f>E5-F6</f>
        <v>1576512</v>
      </c>
      <c r="F6" s="7">
        <v>394128</v>
      </c>
      <c r="G6" s="6">
        <f>G5-H6</f>
        <v>1055030.3999999999</v>
      </c>
      <c r="H6" s="7">
        <v>263757.59999999998</v>
      </c>
      <c r="I6" s="6">
        <f>I5-J6</f>
        <v>354776.4</v>
      </c>
      <c r="J6" s="7">
        <v>88694.1</v>
      </c>
      <c r="K6" s="6">
        <f>K5-L6</f>
        <v>446754.96799999999</v>
      </c>
      <c r="L6" s="7">
        <v>111688.742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25">
      <c r="A7" s="14">
        <v>3</v>
      </c>
      <c r="B7" s="10">
        <v>45791</v>
      </c>
      <c r="C7" s="11">
        <v>45792</v>
      </c>
      <c r="D7" s="1">
        <v>60</v>
      </c>
      <c r="E7" s="6">
        <f t="shared" ref="E7:E9" si="0">E6-F7</f>
        <v>1182384</v>
      </c>
      <c r="F7" s="7">
        <v>394128</v>
      </c>
      <c r="G7" s="6">
        <f t="shared" ref="G7:G9" si="1">G6-H7</f>
        <v>791272.79999999993</v>
      </c>
      <c r="H7" s="7">
        <v>263757.59999999998</v>
      </c>
      <c r="I7" s="6">
        <f t="shared" ref="I7:I9" si="2">I6-J7</f>
        <v>266082.30000000005</v>
      </c>
      <c r="J7" s="7">
        <v>88694.1</v>
      </c>
      <c r="K7" s="6">
        <f t="shared" ref="K7:K9" si="3">K6-L7</f>
        <v>335066.22600000002</v>
      </c>
      <c r="L7" s="7">
        <v>111688.742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25">
      <c r="A8" s="14">
        <v>4</v>
      </c>
      <c r="B8" s="10">
        <v>45793</v>
      </c>
      <c r="C8" s="11">
        <v>45796</v>
      </c>
      <c r="D8" s="1">
        <v>40</v>
      </c>
      <c r="E8" s="6">
        <f t="shared" si="0"/>
        <v>788256</v>
      </c>
      <c r="F8" s="7">
        <v>394128</v>
      </c>
      <c r="G8" s="6">
        <f t="shared" si="1"/>
        <v>527515.19999999995</v>
      </c>
      <c r="H8" s="7">
        <v>263757.59999999998</v>
      </c>
      <c r="I8" s="6">
        <f t="shared" si="2"/>
        <v>177388.20000000004</v>
      </c>
      <c r="J8" s="7">
        <v>88694.1</v>
      </c>
      <c r="K8" s="6">
        <f t="shared" si="3"/>
        <v>223377.48400000003</v>
      </c>
      <c r="L8" s="7">
        <v>111688.742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x14ac:dyDescent="0.25">
      <c r="A9" s="14">
        <v>5</v>
      </c>
      <c r="B9" s="10">
        <v>45797</v>
      </c>
      <c r="C9" s="11">
        <f t="shared" ref="C9" si="4">B9+1</f>
        <v>45798</v>
      </c>
      <c r="D9" s="1">
        <v>20</v>
      </c>
      <c r="E9" s="6">
        <f t="shared" si="0"/>
        <v>394128</v>
      </c>
      <c r="F9" s="7">
        <v>394128</v>
      </c>
      <c r="G9" s="6">
        <f t="shared" si="1"/>
        <v>263757.59999999998</v>
      </c>
      <c r="H9" s="7">
        <v>263757.59999999998</v>
      </c>
      <c r="I9" s="6">
        <f t="shared" si="2"/>
        <v>88694.100000000035</v>
      </c>
      <c r="J9" s="7">
        <v>88694.1</v>
      </c>
      <c r="K9" s="6">
        <f t="shared" si="3"/>
        <v>111688.74200000003</v>
      </c>
      <c r="L9" s="7">
        <v>111688.742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5.75" thickBot="1" x14ac:dyDescent="0.3">
      <c r="A10" s="15">
        <v>6</v>
      </c>
      <c r="B10" s="12">
        <v>45799</v>
      </c>
      <c r="C10" s="13">
        <f>B10+6</f>
        <v>45805</v>
      </c>
      <c r="D10" s="4">
        <v>0.1</v>
      </c>
      <c r="E10" s="8">
        <f>E5*0.1</f>
        <v>197064</v>
      </c>
      <c r="F10" s="9"/>
      <c r="G10" s="8">
        <f>G5*0.1</f>
        <v>131878.80000000002</v>
      </c>
      <c r="H10" s="9"/>
      <c r="I10" s="8">
        <f>I5*0.1</f>
        <v>44347.05</v>
      </c>
      <c r="J10" s="9"/>
      <c r="K10" s="8">
        <f>K5*0.1</f>
        <v>55844.370999999999</v>
      </c>
      <c r="L10" s="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x14ac:dyDescent="0.25">
      <c r="A11" s="2"/>
      <c r="B11" s="5"/>
      <c r="C11" s="5"/>
      <c r="D11" s="4"/>
    </row>
    <row r="12" spans="1:29" x14ac:dyDescent="0.25">
      <c r="A12" s="2"/>
      <c r="B12" s="5"/>
      <c r="C12" s="5"/>
    </row>
    <row r="13" spans="1:29" x14ac:dyDescent="0.25">
      <c r="A13" s="2"/>
      <c r="B13" s="5"/>
      <c r="C13" s="5"/>
    </row>
    <row r="14" spans="1:29" x14ac:dyDescent="0.25">
      <c r="A14" s="2"/>
      <c r="B14" s="5"/>
      <c r="C14" s="5"/>
    </row>
    <row r="15" spans="1:29" x14ac:dyDescent="0.25">
      <c r="A15" s="2"/>
      <c r="B15" s="5"/>
      <c r="C15" s="5"/>
    </row>
    <row r="16" spans="1:29" x14ac:dyDescent="0.25">
      <c r="A16" s="2"/>
      <c r="B16" s="5"/>
      <c r="C16" s="5"/>
    </row>
    <row r="17" spans="1:3" x14ac:dyDescent="0.25">
      <c r="A17" s="2"/>
      <c r="B17" s="5"/>
      <c r="C17" s="5"/>
    </row>
    <row r="18" spans="1:3" x14ac:dyDescent="0.25">
      <c r="A18" s="2"/>
      <c r="B18" s="5"/>
      <c r="C18" s="5"/>
    </row>
    <row r="19" spans="1:3" x14ac:dyDescent="0.25">
      <c r="A19" s="2"/>
      <c r="B19" s="5"/>
      <c r="C19" s="5"/>
    </row>
    <row r="20" spans="1:3" x14ac:dyDescent="0.25">
      <c r="A20" s="2"/>
      <c r="B20" s="5"/>
      <c r="C20" s="5"/>
    </row>
    <row r="21" spans="1:3" x14ac:dyDescent="0.25">
      <c r="A21" s="2"/>
      <c r="B21" s="5"/>
      <c r="C21" s="5"/>
    </row>
    <row r="22" spans="1:3" x14ac:dyDescent="0.25">
      <c r="A22" s="2"/>
      <c r="B22" s="2"/>
      <c r="C22" s="2"/>
    </row>
  </sheetData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e.migachev</dc:creator>
  <cp:lastModifiedBy>User</cp:lastModifiedBy>
  <dcterms:created xsi:type="dcterms:W3CDTF">2015-06-05T18:19:34Z</dcterms:created>
  <dcterms:modified xsi:type="dcterms:W3CDTF">2025-04-01T09:34:12Z</dcterms:modified>
</cp:coreProperties>
</file>