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\\tag-s-fs03\Departments\ДРА\8-DRA\№2 Отдел сопровождения процедур по реализации активов\Торги имуществом банков в ДРА\АФ Банк (351)\2021.02.27_А+ППП_РАД_1_лот\Документы от ПКУ\"/>
    </mc:Choice>
  </mc:AlternateContent>
  <bookViews>
    <workbookView xWindow="0" yWindow="60" windowWidth="19200" windowHeight="11445" tabRatio="764"/>
  </bookViews>
  <sheets>
    <sheet name="Лот 1" sheetId="5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59" l="1"/>
  <c r="A7" i="59" l="1"/>
  <c r="A8" i="59" s="1"/>
  <c r="A9" i="59" s="1"/>
  <c r="A10" i="59" s="1"/>
  <c r="A11" i="59" s="1"/>
  <c r="A12" i="59" s="1"/>
  <c r="A13" i="59" s="1"/>
  <c r="A14" i="59" s="1"/>
  <c r="A15" i="59" s="1"/>
  <c r="A16" i="59" s="1"/>
  <c r="A17" i="59" s="1"/>
  <c r="A18" i="59" s="1"/>
  <c r="A19" i="59" s="1"/>
  <c r="A20" i="59" s="1"/>
  <c r="A21" i="59" s="1"/>
  <c r="A22" i="59" s="1"/>
  <c r="A23" i="59" s="1"/>
  <c r="A24" i="59" s="1"/>
  <c r="A25" i="59" s="1"/>
  <c r="A26" i="59" s="1"/>
  <c r="A27" i="59" s="1"/>
  <c r="A28" i="59" s="1"/>
  <c r="A29" i="59" s="1"/>
  <c r="A30" i="59" s="1"/>
  <c r="A31" i="59" s="1"/>
  <c r="A32" i="59" s="1"/>
  <c r="A33" i="59" s="1"/>
  <c r="A34" i="59" s="1"/>
  <c r="A35" i="59" s="1"/>
</calcChain>
</file>

<file path=xl/sharedStrings.xml><?xml version="1.0" encoding="utf-8"?>
<sst xmlns="http://schemas.openxmlformats.org/spreadsheetml/2006/main" count="37" uniqueCount="37">
  <si>
    <t>ИТОГО:</t>
  </si>
  <si>
    <t>Расшифровка сборного лота</t>
  </si>
  <si>
    <t>Наименование имущества (позиций)</t>
  </si>
  <si>
    <t xml:space="preserve"> Лот № 1</t>
  </si>
  <si>
    <t>Карамышов Ильдус Минигалиевич, КД 7020/76 от 28.07.2011, г. Уфа</t>
  </si>
  <si>
    <t>Мирсаева Дилара Закировна, КД 7000/54 от 23.12.2011, г. Уфа</t>
  </si>
  <si>
    <t>Пузырников Николай Юрьевич, КД 7020/111 от 17.01.2012, г. Уфа</t>
  </si>
  <si>
    <t>Смирнов Юрий Мифодиевич, КД 7020/109 от 18.01.2012, г. Уфа</t>
  </si>
  <si>
    <t>Павлов Сергей Юрьевич, КД 7020/121 от 30.01.2012, г. Уфа</t>
  </si>
  <si>
    <t>Габбясов Раян Аскатович, КД 7020/132 от 01.03.2012, г. Уфа</t>
  </si>
  <si>
    <t>Валеев Ильгам Фуатович, КД 7020/128 от 15.03.2012, г. Уфа</t>
  </si>
  <si>
    <t>Агзамов Ильгиз Раилович, КД 7004/16 от 05.04.2012, г. Уфа</t>
  </si>
  <si>
    <t>Усманова Люция Гибатовна, КД 7020/149 от 11.05.2012, г. Уфа</t>
  </si>
  <si>
    <t>Мухаметдинов Денис Фидусович, КД 7001/18 от 18.05.2012, г. Уфа</t>
  </si>
  <si>
    <t>Иванов Евгений Емельянович, КД 7020/186 от 29.11.2012, г. Уфа</t>
  </si>
  <si>
    <t>Доброва Лидия Моисеевна, КД 7020/189 от 20.12.2012, г. Уфа</t>
  </si>
  <si>
    <t>Ярмингин Сергей Николаевич, солидарно Ярмингина Роза Мандекаевна, КД 5006/413 от 23.09.2010, г. Уфа, решение Нефтекамского городского суда РБ от 16.06.2014 по делу 2-814/2014, судебный приказ Мирового судьи судебного участка №2 по г.Нефтекамску от 26.11.2018 г по делу 2-1980/2018</t>
  </si>
  <si>
    <t>Фаттахутдинов Минераоль Нуруллович, КД 5002/29 от 18.11.2010, г. Уфа, заочное решение Подольского городского суда Московской области от 27.11.2015 по делу 2-8565/15</t>
  </si>
  <si>
    <t>Патраев Алексей Александрович, солидарно Патраева З.Е., КД 5020/69 от26.04.2011, г. Уфа, решение Стерлитамакского городского суда РБ от 06.11.2015 по делу 2-9564/2015 г., заочное решение Стерлитамакского городского суда РБ от 17.04.2019 по делу 2-2622/2019</t>
  </si>
  <si>
    <t>Сираев Искандер Эрнстович, солидарно Сираева Асса Максимовна, КД 5000/1488 от 10.06.2011, г. Уфа, решение Октябрьского районного суда г.Уфы РБ от 02.09.2015 по делу 2-6883/15, заочное решение Орджоникидзевского районного суда г.Уфы РБ от 15.04.2019 по делу 2-1449/2019</t>
  </si>
  <si>
    <t>Бердин Михаил Сергеевич, КД 5014/181 от 28.02.2012, г. Уфа, решение Иглинского районного суда РБ от 24.07.2015 по делу 2-1401/2015</t>
  </si>
  <si>
    <t>Палий Елена Борисовна, солидарно Бондарев Андрей Васильевич, КД 5020/352 от 14.03.2012, г. Уфа, решение Стерлитамакского городского суда РБ от 21.09.2015г по делу 2-6139/2015, решение Стерлитамакского городского суда РБ от 18.04.2019 по делу 2-1766/2019</t>
  </si>
  <si>
    <t>Чопикашвили Геронтий Пидоевич, КД 5005/572 от 16.03.2012, г. Уфа, решение Уфимского районного суда РБ от 22.07.2016г., по делу № 2-1778/2016, решение Уфимского районного суда РБ от 17.05.2019г., по делу № 2-1004/2019</t>
  </si>
  <si>
    <t>Подлесная-Андреева Людмила Викторовна, КД 5024/1 от 20.04.2012, г. Уфа, решение Уфимского районного суда РБ от 30.09.2016 по делу 2-2714/2016, решение Уфимского районного суда РБ от 29.03.2019г по делу 2-2714/2016</t>
  </si>
  <si>
    <t>Гафарова Альбина Римовна, солидарно Гафаров Ринат Рашитович, КД 5000/1950 от 05.09.2012, г. Уфа, решение Советского районного суда г. Уфы РБ от 22.05.2014г по делу 2-421/2014, решение Советского районного суда г. Уфы РБ от 13.12.2018 по делу 2-9272/2018</t>
  </si>
  <si>
    <t>Глезер Петр Владимирович, КД 5000/1985 от 10.10.2012, г. Уфа, заочное решение Кировского районного суда г. Уфы РБ от 30.12.2016 по делу 2-14504/2016, решение Кировского районного суда г. Уфы РБ от 12.05.2017 по делу 2-1911/2017</t>
  </si>
  <si>
    <t>Халиуллина Альбина Раифовна, КД 7703/5 от 18.03.2013, г. Уфа, решение Уфимского районного суда РБ от 22.09.2015 по делу 2-3892/15</t>
  </si>
  <si>
    <t>Байбеков Курбон Кудратович, КД 5000/2194 от 23.05.2013, г. Уфа, решение Демского районного суда РБ от 13.12.2017 по делу 2-1596/2017</t>
  </si>
  <si>
    <t>Шуляк Виталия Александровна, солидарно Шуляк Людмила Абдулхаевна, КД 5021/340 от 23.08.2013, г. Уфа, решение Кировского районного суда г.Уфы от 15.09.2015 по делу 2-7249/2015; Решение Кировского районного суда г.Уфы от 10.01.2019 по делу 2-316/2019</t>
  </si>
  <si>
    <t>Свиточ Екатерина Вячеславовна, КД 7707/1 от 26.11.2013, г. Уфа</t>
  </si>
  <si>
    <t>Коршак Григорий Николаевич, солидарно Логвинова Елена Евгеньевна, КД 7000/20 от 15.09.2008, г. Уфа, решение Советского районного суда РБ от 06.06.2018 по делу 2-4149/2018, апелляционное определение Верховного суда РБ от 01.11.2018 по делу 33-21223/2018, решение Кировского районного суда РБ от 25.12.2018 по делу 2-8906/2018</t>
  </si>
  <si>
    <t>Хайдаров Рафаэль Рафикович, КД 5000/1281 от 31.08.2010, г. Уфа, решение Арбитражного суда РБ от 28 марта 2019 по делу А07-36848/2018, определение Арбитражного суда РБ от 18.07.2019 по делу А07-36848/2018</t>
  </si>
  <si>
    <t>Шелюто Юрий Анатольевич, КД 5000/1357 от 26.11.2010, г. Уфа, определение Арбитражного суда РБ от 19.10.2017 по делу А07-13652/2016</t>
  </si>
  <si>
    <t>Рашитов Загир Ахнафович, солидарно Губайдуллин Айрат Фуатович, КД 5000/1574 от 30.09.2011, решение Ленинского районного суда г.Уфы РБ от 05.05.2015 по делу 2-4/15, решение Краснокамского межрайоного суда РБ от 20.05.2019 по делу 2-401/2019</t>
  </si>
  <si>
    <t>Права требования к 30 физическим лицам</t>
  </si>
  <si>
    <t>№ п/п</t>
  </si>
  <si>
    <t>Смма долга,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</si>
</sst>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/>
    <xf numFmtId="0" fontId="2" fillId="0" borderId="1" xfId="0" applyFont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36"/>
  <sheetViews>
    <sheetView tabSelected="1" topLeftCell="A25" zoomScaleNormal="100" workbookViewId="0">
      <selection activeCell="C36" sqref="C36"/>
    </sheetView>
  </sheetViews>
  <sheetFormatPr defaultRowHeight="15.75" x14ac:dyDescent="0.25"/>
  <cols>
    <col min="1" max="1" width="10" style="1" customWidth="1"/>
    <col min="2" max="2" width="112" style="1" customWidth="1"/>
    <col min="3" max="3" width="18.5703125" style="1" bestFit="1" customWidth="1"/>
    <col min="4" max="16384" width="9.140625" style="1"/>
  </cols>
  <sheetData>
    <row r="2" spans="1:3" x14ac:dyDescent="0.25">
      <c r="A2" s="3" t="s">
        <v>1</v>
      </c>
      <c r="B2" s="3"/>
      <c r="C2" s="3"/>
    </row>
    <row r="3" spans="1:3" x14ac:dyDescent="0.25">
      <c r="A3" s="4"/>
      <c r="B3" s="4"/>
    </row>
    <row r="4" spans="1:3" x14ac:dyDescent="0.25">
      <c r="A4" s="9" t="s">
        <v>3</v>
      </c>
      <c r="B4" s="6" t="s">
        <v>34</v>
      </c>
      <c r="C4" s="6"/>
    </row>
    <row r="5" spans="1:3" x14ac:dyDescent="0.25">
      <c r="A5" s="10" t="s">
        <v>35</v>
      </c>
      <c r="B5" s="5" t="s">
        <v>2</v>
      </c>
      <c r="C5" s="5" t="s">
        <v>36</v>
      </c>
    </row>
    <row r="6" spans="1:3" ht="63" x14ac:dyDescent="0.25">
      <c r="A6" s="7">
        <v>1</v>
      </c>
      <c r="B6" s="2" t="s">
        <v>30</v>
      </c>
      <c r="C6" s="8">
        <v>802155.73</v>
      </c>
    </row>
    <row r="7" spans="1:3" x14ac:dyDescent="0.25">
      <c r="A7" s="7">
        <f>A6+1</f>
        <v>2</v>
      </c>
      <c r="B7" s="2" t="s">
        <v>4</v>
      </c>
      <c r="C7" s="8">
        <v>90519</v>
      </c>
    </row>
    <row r="8" spans="1:3" x14ac:dyDescent="0.25">
      <c r="A8" s="7">
        <f t="shared" ref="A8:A35" si="0">A7+1</f>
        <v>3</v>
      </c>
      <c r="B8" s="2" t="s">
        <v>5</v>
      </c>
      <c r="C8" s="8">
        <v>534501</v>
      </c>
    </row>
    <row r="9" spans="1:3" x14ac:dyDescent="0.25">
      <c r="A9" s="7">
        <f t="shared" si="0"/>
        <v>4</v>
      </c>
      <c r="B9" s="2" t="s">
        <v>6</v>
      </c>
      <c r="C9" s="8">
        <v>856977</v>
      </c>
    </row>
    <row r="10" spans="1:3" x14ac:dyDescent="0.25">
      <c r="A10" s="7">
        <f t="shared" si="0"/>
        <v>5</v>
      </c>
      <c r="B10" s="2" t="s">
        <v>7</v>
      </c>
      <c r="C10" s="8">
        <v>571207</v>
      </c>
    </row>
    <row r="11" spans="1:3" x14ac:dyDescent="0.25">
      <c r="A11" s="7">
        <f t="shared" si="0"/>
        <v>6</v>
      </c>
      <c r="B11" s="2" t="s">
        <v>8</v>
      </c>
      <c r="C11" s="8">
        <v>428978</v>
      </c>
    </row>
    <row r="12" spans="1:3" x14ac:dyDescent="0.25">
      <c r="A12" s="7">
        <f t="shared" si="0"/>
        <v>7</v>
      </c>
      <c r="B12" s="2" t="s">
        <v>9</v>
      </c>
      <c r="C12" s="8">
        <v>183066</v>
      </c>
    </row>
    <row r="13" spans="1:3" x14ac:dyDescent="0.25">
      <c r="A13" s="7">
        <f t="shared" si="0"/>
        <v>8</v>
      </c>
      <c r="B13" s="2" t="s">
        <v>10</v>
      </c>
      <c r="C13" s="8">
        <v>341744.7</v>
      </c>
    </row>
    <row r="14" spans="1:3" x14ac:dyDescent="0.25">
      <c r="A14" s="7">
        <f t="shared" si="0"/>
        <v>9</v>
      </c>
      <c r="B14" s="2" t="s">
        <v>11</v>
      </c>
      <c r="C14" s="8">
        <v>1528732</v>
      </c>
    </row>
    <row r="15" spans="1:3" x14ac:dyDescent="0.25">
      <c r="A15" s="7">
        <f t="shared" si="0"/>
        <v>10</v>
      </c>
      <c r="B15" s="2" t="s">
        <v>12</v>
      </c>
      <c r="C15" s="8">
        <v>180798</v>
      </c>
    </row>
    <row r="16" spans="1:3" x14ac:dyDescent="0.25">
      <c r="A16" s="7">
        <f t="shared" si="0"/>
        <v>11</v>
      </c>
      <c r="B16" s="2" t="s">
        <v>13</v>
      </c>
      <c r="C16" s="8">
        <v>86299.66</v>
      </c>
    </row>
    <row r="17" spans="1:3" x14ac:dyDescent="0.25">
      <c r="A17" s="7">
        <f t="shared" si="0"/>
        <v>12</v>
      </c>
      <c r="B17" s="2" t="s">
        <v>14</v>
      </c>
      <c r="C17" s="8">
        <v>330816</v>
      </c>
    </row>
    <row r="18" spans="1:3" x14ac:dyDescent="0.25">
      <c r="A18" s="7">
        <f t="shared" si="0"/>
        <v>13</v>
      </c>
      <c r="B18" s="2" t="s">
        <v>15</v>
      </c>
      <c r="C18" s="8">
        <v>158777.70000000001</v>
      </c>
    </row>
    <row r="19" spans="1:3" ht="47.25" x14ac:dyDescent="0.25">
      <c r="A19" s="7">
        <f t="shared" si="0"/>
        <v>14</v>
      </c>
      <c r="B19" s="2" t="s">
        <v>31</v>
      </c>
      <c r="C19" s="8">
        <v>763623.63</v>
      </c>
    </row>
    <row r="20" spans="1:3" ht="47.25" x14ac:dyDescent="0.25">
      <c r="A20" s="7">
        <f t="shared" si="0"/>
        <v>15</v>
      </c>
      <c r="B20" s="2" t="s">
        <v>16</v>
      </c>
      <c r="C20" s="8">
        <v>612732.79</v>
      </c>
    </row>
    <row r="21" spans="1:3" ht="31.5" x14ac:dyDescent="0.25">
      <c r="A21" s="7">
        <f t="shared" si="0"/>
        <v>16</v>
      </c>
      <c r="B21" s="2" t="s">
        <v>17</v>
      </c>
      <c r="C21" s="8">
        <v>429050.09</v>
      </c>
    </row>
    <row r="22" spans="1:3" ht="31.5" x14ac:dyDescent="0.25">
      <c r="A22" s="7">
        <f t="shared" si="0"/>
        <v>17</v>
      </c>
      <c r="B22" s="2" t="s">
        <v>32</v>
      </c>
      <c r="C22" s="8">
        <v>5950140.9199999999</v>
      </c>
    </row>
    <row r="23" spans="1:3" ht="47.25" x14ac:dyDescent="0.25">
      <c r="A23" s="7">
        <f t="shared" si="0"/>
        <v>18</v>
      </c>
      <c r="B23" s="2" t="s">
        <v>18</v>
      </c>
      <c r="C23" s="8">
        <v>626994.56999999995</v>
      </c>
    </row>
    <row r="24" spans="1:3" ht="47.25" x14ac:dyDescent="0.25">
      <c r="A24" s="7">
        <f t="shared" si="0"/>
        <v>19</v>
      </c>
      <c r="B24" s="2" t="s">
        <v>19</v>
      </c>
      <c r="C24" s="8">
        <v>4428309.09</v>
      </c>
    </row>
    <row r="25" spans="1:3" ht="47.25" x14ac:dyDescent="0.25">
      <c r="A25" s="7">
        <f t="shared" si="0"/>
        <v>20</v>
      </c>
      <c r="B25" s="2" t="s">
        <v>33</v>
      </c>
      <c r="C25" s="8">
        <v>3303215.2</v>
      </c>
    </row>
    <row r="26" spans="1:3" ht="31.5" x14ac:dyDescent="0.25">
      <c r="A26" s="7">
        <f t="shared" si="0"/>
        <v>21</v>
      </c>
      <c r="B26" s="2" t="s">
        <v>20</v>
      </c>
      <c r="C26" s="8">
        <v>546051.90999999992</v>
      </c>
    </row>
    <row r="27" spans="1:3" ht="47.25" x14ac:dyDescent="0.25">
      <c r="A27" s="7">
        <f t="shared" si="0"/>
        <v>22</v>
      </c>
      <c r="B27" s="2" t="s">
        <v>21</v>
      </c>
      <c r="C27" s="8">
        <v>1529807.42</v>
      </c>
    </row>
    <row r="28" spans="1:3" ht="47.25" x14ac:dyDescent="0.25">
      <c r="A28" s="7">
        <f t="shared" si="0"/>
        <v>23</v>
      </c>
      <c r="B28" s="2" t="s">
        <v>22</v>
      </c>
      <c r="C28" s="8">
        <v>6433457.4000000004</v>
      </c>
    </row>
    <row r="29" spans="1:3" ht="47.25" x14ac:dyDescent="0.25">
      <c r="A29" s="7">
        <f t="shared" si="0"/>
        <v>24</v>
      </c>
      <c r="B29" s="2" t="s">
        <v>23</v>
      </c>
      <c r="C29" s="8">
        <v>8300978.9400000004</v>
      </c>
    </row>
    <row r="30" spans="1:3" ht="47.25" x14ac:dyDescent="0.25">
      <c r="A30" s="7">
        <f t="shared" si="0"/>
        <v>25</v>
      </c>
      <c r="B30" s="2" t="s">
        <v>24</v>
      </c>
      <c r="C30" s="8">
        <v>8816586.9700000007</v>
      </c>
    </row>
    <row r="31" spans="1:3" ht="47.25" x14ac:dyDescent="0.25">
      <c r="A31" s="7">
        <f t="shared" si="0"/>
        <v>26</v>
      </c>
      <c r="B31" s="2" t="s">
        <v>25</v>
      </c>
      <c r="C31" s="8">
        <v>943307.04</v>
      </c>
    </row>
    <row r="32" spans="1:3" ht="31.5" x14ac:dyDescent="0.25">
      <c r="A32" s="7">
        <f t="shared" si="0"/>
        <v>27</v>
      </c>
      <c r="B32" s="2" t="s">
        <v>26</v>
      </c>
      <c r="C32" s="8">
        <v>4447639.91</v>
      </c>
    </row>
    <row r="33" spans="1:3" ht="31.5" x14ac:dyDescent="0.25">
      <c r="A33" s="7">
        <f t="shared" si="0"/>
        <v>28</v>
      </c>
      <c r="B33" s="2" t="s">
        <v>27</v>
      </c>
      <c r="C33" s="8">
        <v>156906.39000000001</v>
      </c>
    </row>
    <row r="34" spans="1:3" ht="47.25" x14ac:dyDescent="0.25">
      <c r="A34" s="7">
        <f t="shared" si="0"/>
        <v>29</v>
      </c>
      <c r="B34" s="2" t="s">
        <v>28</v>
      </c>
      <c r="C34" s="8">
        <v>2136330.44</v>
      </c>
    </row>
    <row r="35" spans="1:3" x14ac:dyDescent="0.25">
      <c r="A35" s="7">
        <f t="shared" si="0"/>
        <v>30</v>
      </c>
      <c r="B35" s="2" t="s">
        <v>29</v>
      </c>
      <c r="C35" s="8">
        <v>303062.31</v>
      </c>
    </row>
    <row r="36" spans="1:3" x14ac:dyDescent="0.25">
      <c r="A36" s="12" t="s">
        <v>0</v>
      </c>
      <c r="B36" s="12"/>
      <c r="C36" s="11">
        <f>SUM(C6:C35)</f>
        <v>55822766.809999987</v>
      </c>
    </row>
  </sheetData>
  <mergeCells count="3">
    <mergeCell ref="B4:C4"/>
    <mergeCell ref="A36:B36"/>
    <mergeCell ref="A2:C2"/>
  </mergeCells>
  <pageMargins left="0.7" right="0.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Дмитриева Екатерина Владимировна</cp:lastModifiedBy>
  <cp:lastPrinted>2020-10-29T09:17:12Z</cp:lastPrinted>
  <dcterms:created xsi:type="dcterms:W3CDTF">2015-05-06T12:48:51Z</dcterms:created>
  <dcterms:modified xsi:type="dcterms:W3CDTF">2021-02-15T12:03:15Z</dcterms:modified>
</cp:coreProperties>
</file>