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Ф Банк (351)\2022.05.28_А+ППП_РАД\Документы от ПКУ\"/>
    </mc:Choice>
  </mc:AlternateContent>
  <bookViews>
    <workbookView xWindow="480" yWindow="180" windowWidth="22995" windowHeight="9210"/>
  </bookViews>
  <sheets>
    <sheet name="Лот 1" sheetId="1" r:id="rId1"/>
  </sheets>
  <definedNames>
    <definedName name="_xlnm._FilterDatabase" localSheetId="0" hidden="1">'Лот 1'!$D$3:$P$207</definedName>
  </definedNames>
  <calcPr calcId="152511"/>
</workbook>
</file>

<file path=xl/calcChain.xml><?xml version="1.0" encoding="utf-8"?>
<calcChain xmlns="http://schemas.openxmlformats.org/spreadsheetml/2006/main">
  <c r="O156" i="1" l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156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</calcChain>
</file>

<file path=xl/sharedStrings.xml><?xml version="1.0" encoding="utf-8"?>
<sst xmlns="http://schemas.openxmlformats.org/spreadsheetml/2006/main" count="1385" uniqueCount="787">
  <si>
    <t>Никитин Игорь Константинович</t>
  </si>
  <si>
    <t>8024/45</t>
  </si>
  <si>
    <t>Баканов Евгений Сергеевич</t>
  </si>
  <si>
    <t>8024/46</t>
  </si>
  <si>
    <t>Левакин Дмитрий Алексеевич</t>
  </si>
  <si>
    <t>1806/17</t>
  </si>
  <si>
    <t>Ишбулдина Эльвина Рамилевна</t>
  </si>
  <si>
    <t>1829/17</t>
  </si>
  <si>
    <t>Захаров Александр Алексеевич</t>
  </si>
  <si>
    <t>3711/15</t>
  </si>
  <si>
    <t>Соловьев Михаил Евгеньевич</t>
  </si>
  <si>
    <t>2343/9</t>
  </si>
  <si>
    <t>Акжигитов Ринат Нясибуллович</t>
  </si>
  <si>
    <t>8047/8</t>
  </si>
  <si>
    <t>Определение  Центрального районного суда г. Тюмени от 22.05.2017 по делу № 2-4257/2017</t>
  </si>
  <si>
    <t>Аракелян Феликс Бабкенович</t>
  </si>
  <si>
    <t>3509/18</t>
  </si>
  <si>
    <t>Гайнутдинов Ринат Ильдусович</t>
  </si>
  <si>
    <t>3314/1</t>
  </si>
  <si>
    <t>Головнева Наталья Александровна</t>
  </si>
  <si>
    <t>8029/50</t>
  </si>
  <si>
    <t>АНТОНОВ МАКСИМ АЛЕКСЕЕВИЧ</t>
  </si>
  <si>
    <t>2339/3</t>
  </si>
  <si>
    <t>Резяпов Тагир Венерович</t>
  </si>
  <si>
    <t>1881/1</t>
  </si>
  <si>
    <t>Гера Светлана Ирековна</t>
  </si>
  <si>
    <t>1813/12</t>
  </si>
  <si>
    <t>Габидуллина Лариса Магависовна</t>
  </si>
  <si>
    <t>1516/111</t>
  </si>
  <si>
    <t>Орлов Владимир Александрович</t>
  </si>
  <si>
    <t>8024/42</t>
  </si>
  <si>
    <t>Васильев Павел Геннадьевич</t>
  </si>
  <si>
    <t>8821/1</t>
  </si>
  <si>
    <t>Тойметов Анатолий Артемович</t>
  </si>
  <si>
    <t>1452/1</t>
  </si>
  <si>
    <t>Косачев Геннадий Александрович</t>
  </si>
  <si>
    <t>2343/6</t>
  </si>
  <si>
    <t>Долгополов Олег Борисович</t>
  </si>
  <si>
    <t>1516/108</t>
  </si>
  <si>
    <t>Ахметгалиева Лилия Маснавиевна</t>
  </si>
  <si>
    <t>1610/131</t>
  </si>
  <si>
    <t>Корыстин Андрей Викторович</t>
  </si>
  <si>
    <t>8012/20</t>
  </si>
  <si>
    <t>Дворникова Олеся Андреевна</t>
  </si>
  <si>
    <t>8803/5</t>
  </si>
  <si>
    <t>Газизов Наиль Биктимерович</t>
  </si>
  <si>
    <t>1701/61</t>
  </si>
  <si>
    <t>Григорьев Дмитрий Андреевич</t>
  </si>
  <si>
    <t>2339/2</t>
  </si>
  <si>
    <t>Южанин Константин Геннадьевич</t>
  </si>
  <si>
    <t>4705/7</t>
  </si>
  <si>
    <t>Гордеев Александр Николаевич</t>
  </si>
  <si>
    <t>8805/10</t>
  </si>
  <si>
    <t>Ахметов Азат Наилевич</t>
  </si>
  <si>
    <t>1873/3</t>
  </si>
  <si>
    <t>Ермаков Алексей Николаевич</t>
  </si>
  <si>
    <t>1829/13</t>
  </si>
  <si>
    <t>Парфенова Лилия Рамзисовна</t>
  </si>
  <si>
    <t>1829/14</t>
  </si>
  <si>
    <t>Беспалов Петр Иванович</t>
  </si>
  <si>
    <t>8117/1</t>
  </si>
  <si>
    <t>Буга Светлана Александровна</t>
  </si>
  <si>
    <t>1516/107</t>
  </si>
  <si>
    <t>2339/1</t>
  </si>
  <si>
    <t>Гимадеев Рустам Баймирзаевич</t>
  </si>
  <si>
    <t>4705/4</t>
  </si>
  <si>
    <t>Кахраманов Илхам Якуб оглы</t>
  </si>
  <si>
    <t>3312/1</t>
  </si>
  <si>
    <t>Ткаченко Эдуард Григорьевич</t>
  </si>
  <si>
    <t>2343/2</t>
  </si>
  <si>
    <t>Нафиков Ильнур Аликович</t>
  </si>
  <si>
    <t>3702/2</t>
  </si>
  <si>
    <t>ИСЛАМОВ СИРАЖУТДИН ГАМЗАТОВИЧ</t>
  </si>
  <si>
    <t>2329/10</t>
  </si>
  <si>
    <t>Салехов Дамир Александрович</t>
  </si>
  <si>
    <t>3719/1</t>
  </si>
  <si>
    <t>ХИЗБУЛЛИН МАРАТ РАШИДОВИЧ</t>
  </si>
  <si>
    <t>6031/19</t>
  </si>
  <si>
    <t>Кетов Дмитрий Анатольевич</t>
  </si>
  <si>
    <t>4706/1</t>
  </si>
  <si>
    <t>Доника Валентина Юрьевна</t>
  </si>
  <si>
    <t>3509/5</t>
  </si>
  <si>
    <t>Торосян Вардан -</t>
  </si>
  <si>
    <t>8113/1</t>
  </si>
  <si>
    <t>Сафонов Андрей Владимирович</t>
  </si>
  <si>
    <t>3503/11</t>
  </si>
  <si>
    <t>Рахимов Ильшат Ягафарович</t>
  </si>
  <si>
    <t>1808/12</t>
  </si>
  <si>
    <t xml:space="preserve"> решение Чусовский городской суд Пермского края по делу № 2-1463/2015 от 15.12.2015</t>
  </si>
  <si>
    <t>Родыгин Александр Борисович</t>
  </si>
  <si>
    <t>4701/2</t>
  </si>
  <si>
    <t>1815/6</t>
  </si>
  <si>
    <t>Нигматуллин Кунакбай Курманович</t>
  </si>
  <si>
    <t>8005/88</t>
  </si>
  <si>
    <t>Каримов Отабек Абдурахманович</t>
  </si>
  <si>
    <t>1040/37</t>
  </si>
  <si>
    <t>Рафикова Лилиана Вахитовна</t>
  </si>
  <si>
    <t>1820/205</t>
  </si>
  <si>
    <t>Романов Сергей Игоревич</t>
  </si>
  <si>
    <t>4705/1</t>
  </si>
  <si>
    <t>Мамедов Ислам Аладдинович</t>
  </si>
  <si>
    <t>3509/1</t>
  </si>
  <si>
    <t>Попов Максим Викторович</t>
  </si>
  <si>
    <t>2329/7</t>
  </si>
  <si>
    <t>Набиев Руслан Рамильевич</t>
  </si>
  <si>
    <t>1867/1</t>
  </si>
  <si>
    <t>Плеханова Татьяна Павловна</t>
  </si>
  <si>
    <t>4510/1</t>
  </si>
  <si>
    <t>Яковлев Игорь Владимирович</t>
  </si>
  <si>
    <t>8094/3</t>
  </si>
  <si>
    <t>Гайдуллин Ильдар Мауфович</t>
  </si>
  <si>
    <t>1425/86</t>
  </si>
  <si>
    <t>Загидуллин Атлас Фаикович</t>
  </si>
  <si>
    <t>3309/1</t>
  </si>
  <si>
    <t>Пояркина Нелли Евгеньевна</t>
  </si>
  <si>
    <t>8109/1</t>
  </si>
  <si>
    <t>Харисов Руслан Салимханович</t>
  </si>
  <si>
    <t>1610/124</t>
  </si>
  <si>
    <t>Назмиев Ринат Рифкатович</t>
  </si>
  <si>
    <t>1008/142</t>
  </si>
  <si>
    <t>Никулин Сергей Николаевич</t>
  </si>
  <si>
    <t>2323/2</t>
  </si>
  <si>
    <t>Гармашев Андрей Викторович</t>
  </si>
  <si>
    <t>2337/1</t>
  </si>
  <si>
    <t>Камаев Марат Фильсонович</t>
  </si>
  <si>
    <t>1445/3</t>
  </si>
  <si>
    <t>Андреев Алексей Николаевич</t>
  </si>
  <si>
    <t>1610/120</t>
  </si>
  <si>
    <t>Андреев Андрей Витальевич</t>
  </si>
  <si>
    <t>2321/1</t>
  </si>
  <si>
    <t>1425/84</t>
  </si>
  <si>
    <t>Тусалин Венер Юлаевич</t>
  </si>
  <si>
    <t>1850/4</t>
  </si>
  <si>
    <t>Агаев Ибадат Балахмед-оглы</t>
  </si>
  <si>
    <t>3334/2</t>
  </si>
  <si>
    <t>Мирошник Олег Евгеньевич</t>
  </si>
  <si>
    <t>1448/1</t>
  </si>
  <si>
    <t>Миняев Вячеслав Вячеславович</t>
  </si>
  <si>
    <t>1435/7</t>
  </si>
  <si>
    <t>Маргарян Аршак Гарибович</t>
  </si>
  <si>
    <t>1865/1</t>
  </si>
  <si>
    <t>Мухамедьяров Рустем Раисович</t>
  </si>
  <si>
    <t>1447/1</t>
  </si>
  <si>
    <t>Никулина Ольга Александровна</t>
  </si>
  <si>
    <t>3335/1</t>
  </si>
  <si>
    <t>ВОРОПАЕВ ВЛАДИМИР ВЛАДИМИРОВИЧ</t>
  </si>
  <si>
    <t>2327/1</t>
  </si>
  <si>
    <t>УШАНОВА ОЛЬГА ВЯЧЕСЛАВОВНА</t>
  </si>
  <si>
    <t>2324/1</t>
  </si>
  <si>
    <t>Губайдуллина Рита Фаритовна</t>
  </si>
  <si>
    <t>1863/1</t>
  </si>
  <si>
    <t>Баснукаев Халид Вахитович</t>
  </si>
  <si>
    <t>3505/1</t>
  </si>
  <si>
    <t>Фатхуллина Замира Фаридовна</t>
  </si>
  <si>
    <t>2322/1</t>
  </si>
  <si>
    <t>Киселев Александр Николаевич</t>
  </si>
  <si>
    <t>1008/135</t>
  </si>
  <si>
    <t>Довгань Эдуард Петрович</t>
  </si>
  <si>
    <t>8107/1</t>
  </si>
  <si>
    <t>Муфтиев Нурис Минуллович</t>
  </si>
  <si>
    <t>1942/1</t>
  </si>
  <si>
    <t>Садыков Руслан Рифович</t>
  </si>
  <si>
    <t>1000/136</t>
  </si>
  <si>
    <t>Исхаков Рамзиль Радикович</t>
  </si>
  <si>
    <t>1052/6</t>
  </si>
  <si>
    <t>Бурнутян Карен Карапетович</t>
  </si>
  <si>
    <t>3501/2</t>
  </si>
  <si>
    <t>Заяхов Альфрит Фанильевич</t>
  </si>
  <si>
    <t>1008/134</t>
  </si>
  <si>
    <t>Федоров Эдуард Александрович</t>
  </si>
  <si>
    <t>3307/1</t>
  </si>
  <si>
    <t>Якобадзе Александр Рамизович</t>
  </si>
  <si>
    <t>1516/93</t>
  </si>
  <si>
    <t>Костин Данил Викторович</t>
  </si>
  <si>
    <t>1425/81</t>
  </si>
  <si>
    <t>Тишкин Станислав Алексеевич</t>
  </si>
  <si>
    <t>1516/88</t>
  </si>
  <si>
    <t>Мамедов Ханлар Ахмед оглы</t>
  </si>
  <si>
    <t>3303/2</t>
  </si>
  <si>
    <t>ФАЛАЛЕЕВ ДМИТРИЙ РОДИОНОВИЧ</t>
  </si>
  <si>
    <t>1828/9</t>
  </si>
  <si>
    <t>Султанова Айгуль Рамилевна</t>
  </si>
  <si>
    <t>1940/1</t>
  </si>
  <si>
    <t>Лебедева Ольга Юрьевна</t>
  </si>
  <si>
    <t>1436/20</t>
  </si>
  <si>
    <t>Марцинковский Станислав Едвардович</t>
  </si>
  <si>
    <t>1616/48</t>
  </si>
  <si>
    <t>Муртазин Рамиль Ремович</t>
  </si>
  <si>
    <t>1701/44</t>
  </si>
  <si>
    <t>Иванов Владимир Борисович</t>
  </si>
  <si>
    <t>8071/4</t>
  </si>
  <si>
    <t>3303/1</t>
  </si>
  <si>
    <t>Маркин Владимир Алексеевич</t>
  </si>
  <si>
    <t>8007/53</t>
  </si>
  <si>
    <t>Салимов Ильшат Мударисович</t>
  </si>
  <si>
    <t>1844/4</t>
  </si>
  <si>
    <t>Мурзин Дмитрий Валерьевич</t>
  </si>
  <si>
    <t>8807/28</t>
  </si>
  <si>
    <t>Белаш Сергей Анатольевич</t>
  </si>
  <si>
    <t>1648/45</t>
  </si>
  <si>
    <t>Кондратьев Денис Владимирович</t>
  </si>
  <si>
    <t>3302/1</t>
  </si>
  <si>
    <t>ЗИННАТУЛЛИН РЕНАР РАВИЛЬЕВИЧ</t>
  </si>
  <si>
    <t>1853/1</t>
  </si>
  <si>
    <t>Пушкин Артем Александрович</t>
  </si>
  <si>
    <t>8806/3</t>
  </si>
  <si>
    <t>Амаров Барзани Амарович</t>
  </si>
  <si>
    <t>1648/39</t>
  </si>
  <si>
    <t>АЮПОВ РАДИК ВИЛЕВИЧ</t>
  </si>
  <si>
    <t>6031/9</t>
  </si>
  <si>
    <t>Спиридонов Николай Васильевич</t>
  </si>
  <si>
    <t>8087/1</t>
  </si>
  <si>
    <t>Савкин Станислав Анатольевич</t>
  </si>
  <si>
    <t>1525/5</t>
  </si>
  <si>
    <t>Казин Артём Львович</t>
  </si>
  <si>
    <t>1008/123</t>
  </si>
  <si>
    <t>1845/1</t>
  </si>
  <si>
    <t>ПОДОБНЫЙ ВЛАДИМИР ГЕННАДЬЕВИЧ</t>
  </si>
  <si>
    <t>1516/69</t>
  </si>
  <si>
    <t>Дыдыкина Елена Борисовна</t>
  </si>
  <si>
    <t>1516/68</t>
  </si>
  <si>
    <t>Медведева Елена Николаевна</t>
  </si>
  <si>
    <t>8807/13</t>
  </si>
  <si>
    <t>ТИМЕРБАЕВ НИКОЛАЙ ПЕТРОВИЧ</t>
  </si>
  <si>
    <t>2028/6</t>
  </si>
  <si>
    <t>Хайрова Равиля Джафяровна</t>
  </si>
  <si>
    <t>1913/5</t>
  </si>
  <si>
    <t>Митрохин Григорий Александрович</t>
  </si>
  <si>
    <t>1436/12</t>
  </si>
  <si>
    <t>Китаева Ольга Олеговна</t>
  </si>
  <si>
    <t>8811/1</t>
  </si>
  <si>
    <t>Мавлютов Ринат Авальевич</t>
  </si>
  <si>
    <t>8000/39</t>
  </si>
  <si>
    <t>Полозов Андрей Юрьевич</t>
  </si>
  <si>
    <t>1436/10</t>
  </si>
  <si>
    <t>Багаутдинова Гульнара Мансуровна</t>
  </si>
  <si>
    <t>1829/8</t>
  </si>
  <si>
    <t>8020/15</t>
  </si>
  <si>
    <t>1425/55</t>
  </si>
  <si>
    <t>Бахшалиев Рашад Закир Оглы</t>
  </si>
  <si>
    <t>1824/8</t>
  </si>
  <si>
    <t>Стышнов Руслан Александрович</t>
  </si>
  <si>
    <t>4022/3</t>
  </si>
  <si>
    <t>Ададуров Борис Анатольевич</t>
  </si>
  <si>
    <t>1417/105</t>
  </si>
  <si>
    <t>1738/1</t>
  </si>
  <si>
    <t>Иванов Федор Михайлович</t>
  </si>
  <si>
    <t>1431/2</t>
  </si>
  <si>
    <t>Солнцев Руслан Дмитриевич</t>
  </si>
  <si>
    <t>1008/121</t>
  </si>
  <si>
    <t>Кудряшов Максим Павлович</t>
  </si>
  <si>
    <t>1517/2</t>
  </si>
  <si>
    <t>Тазетдинова Гузель Рифовна</t>
  </si>
  <si>
    <t>1616/26</t>
  </si>
  <si>
    <t>Дутова Ираида Владимировна</t>
  </si>
  <si>
    <t>1516/49</t>
  </si>
  <si>
    <t>САДЫКОВ ИРЕК РАИСОВИЧ</t>
  </si>
  <si>
    <t>1532/2</t>
  </si>
  <si>
    <t>Янтурин Иршат Айдарович</t>
  </si>
  <si>
    <t>1616/23</t>
  </si>
  <si>
    <t>Арсланов Виль Рамилевич</t>
  </si>
  <si>
    <t>1516/44</t>
  </si>
  <si>
    <t>Садртдинова Роза Асгатовна</t>
  </si>
  <si>
    <t>1417/73</t>
  </si>
  <si>
    <t>Сафиуллина Эльза Агадулловна</t>
  </si>
  <si>
    <t>1417/71</t>
  </si>
  <si>
    <t>Николаев Юрий Александрович</t>
  </si>
  <si>
    <t>1733/1</t>
  </si>
  <si>
    <t>Кадыров Марат Ринатович</t>
  </si>
  <si>
    <t>1602/68</t>
  </si>
  <si>
    <t>Ильясов Альберт Филаридович</t>
  </si>
  <si>
    <t>2028/5</t>
  </si>
  <si>
    <t>Чариков Олег Валерьевич</t>
  </si>
  <si>
    <t>2028/4</t>
  </si>
  <si>
    <t>1922/1</t>
  </si>
  <si>
    <t>Болдырев Вадим Николаевич</t>
  </si>
  <si>
    <t>1712/11</t>
  </si>
  <si>
    <t>Громова Зифа Камильевна</t>
  </si>
  <si>
    <t>1706/14</t>
  </si>
  <si>
    <t>Хожаева Ирина Константиновна</t>
  </si>
  <si>
    <t>8007/26</t>
  </si>
  <si>
    <t>Бухмастов Владимир Николаевич</t>
  </si>
  <si>
    <t>1024/65</t>
  </si>
  <si>
    <t>Вязов Кирилл Леонидович</t>
  </si>
  <si>
    <t>1610/70</t>
  </si>
  <si>
    <t>Байдаков Иван Александрович</t>
  </si>
  <si>
    <t>8007/19</t>
  </si>
  <si>
    <t>Козка Павел Владимирович</t>
  </si>
  <si>
    <t>1610/65</t>
  </si>
  <si>
    <t>Ураков Эрнест Ренатович</t>
  </si>
  <si>
    <t>1408/2</t>
  </si>
  <si>
    <t>Такчурин Ильвир Лябибович</t>
  </si>
  <si>
    <t>1641/1</t>
  </si>
  <si>
    <t>Хакимов Ринат Рифкатович</t>
  </si>
  <si>
    <t>1635/1</t>
  </si>
  <si>
    <t>Забиров Марсель Раисович</t>
  </si>
  <si>
    <t>1700/25</t>
  </si>
  <si>
    <t>Сальников Сергей Анатольевич</t>
  </si>
  <si>
    <t>2003/4</t>
  </si>
  <si>
    <t>Чураев Дмитрий Анатольевич</t>
  </si>
  <si>
    <t>1516/9</t>
  </si>
  <si>
    <t>1625/2</t>
  </si>
  <si>
    <t>Галимов Рустем Рифатович</t>
  </si>
  <si>
    <t>1625/1</t>
  </si>
  <si>
    <t>Ильин Евгений Анатольевич</t>
  </si>
  <si>
    <t>1304/2</t>
  </si>
  <si>
    <t>Башаров Владимир Николаевич</t>
  </si>
  <si>
    <t>6011/13</t>
  </si>
  <si>
    <t>1604/3</t>
  </si>
  <si>
    <t>1612/1</t>
  </si>
  <si>
    <t>Сведения об имуществе</t>
  </si>
  <si>
    <t>Наименование лота</t>
  </si>
  <si>
    <t>Срок погашения</t>
  </si>
  <si>
    <t>Дата выдачи кредита</t>
  </si>
  <si>
    <t>№ Договора</t>
  </si>
  <si>
    <t>ликвидируемых кредитных организаций</t>
  </si>
  <si>
    <t xml:space="preserve"> КД</t>
  </si>
  <si>
    <t xml:space="preserve"> от </t>
  </si>
  <si>
    <t>5005/749</t>
  </si>
  <si>
    <t>411141-5414-01</t>
  </si>
  <si>
    <t>22.10.2013</t>
  </si>
  <si>
    <t>5024/41</t>
  </si>
  <si>
    <t>085312-445-01</t>
  </si>
  <si>
    <t>28.09.2011</t>
  </si>
  <si>
    <t>5020/235</t>
  </si>
  <si>
    <t>1834/1</t>
  </si>
  <si>
    <t>125145-441-01</t>
  </si>
  <si>
    <t>17.05.2011</t>
  </si>
  <si>
    <t>3509/34</t>
  </si>
  <si>
    <t>3509/29</t>
  </si>
  <si>
    <t>8030/43</t>
  </si>
  <si>
    <t>131362-604-01</t>
  </si>
  <si>
    <t>25.03.2011</t>
  </si>
  <si>
    <t>1008/38</t>
  </si>
  <si>
    <t>017065-441-01</t>
  </si>
  <si>
    <t>22.09.2011</t>
  </si>
  <si>
    <t>5005/750</t>
  </si>
  <si>
    <t>140575-5411-01</t>
  </si>
  <si>
    <t>23.10.2013</t>
  </si>
  <si>
    <t>5013/277</t>
  </si>
  <si>
    <t>5012/207</t>
  </si>
  <si>
    <t>406807-6204-01</t>
  </si>
  <si>
    <t>03.02.2014</t>
  </si>
  <si>
    <t>5000/369</t>
  </si>
  <si>
    <t>5005/238</t>
  </si>
  <si>
    <t>5000/1144</t>
  </si>
  <si>
    <t>5000/1938</t>
  </si>
  <si>
    <t>5005/461</t>
  </si>
  <si>
    <t>5006/631</t>
  </si>
  <si>
    <t>438189-4544-01</t>
  </si>
  <si>
    <t>26.12.2013</t>
  </si>
  <si>
    <t>5014/413</t>
  </si>
  <si>
    <t>183650-3041-01</t>
  </si>
  <si>
    <t>25.11.2011</t>
  </si>
  <si>
    <t>5000/406</t>
  </si>
  <si>
    <t>8000/16</t>
  </si>
  <si>
    <t>1000/86</t>
  </si>
  <si>
    <t>5007/342</t>
  </si>
  <si>
    <t>430970-4544-01</t>
  </si>
  <si>
    <t>29.11.2013</t>
  </si>
  <si>
    <t>102629-604-01</t>
  </si>
  <si>
    <t>5000/589</t>
  </si>
  <si>
    <t>072796-604-01</t>
  </si>
  <si>
    <t>02.09.2010</t>
  </si>
  <si>
    <t>117967-604-01</t>
  </si>
  <si>
    <t>30.12.2010</t>
  </si>
  <si>
    <t>019334-604-01</t>
  </si>
  <si>
    <t>12.11.2010</t>
  </si>
  <si>
    <t>104619-3041-02</t>
  </si>
  <si>
    <t>26.12.2011</t>
  </si>
  <si>
    <t>068680-445-01</t>
  </si>
  <si>
    <t>21.09.2010</t>
  </si>
  <si>
    <t>108331-3041-01</t>
  </si>
  <si>
    <t>16.10.2013</t>
  </si>
  <si>
    <t>1509/2</t>
  </si>
  <si>
    <t>5011/300</t>
  </si>
  <si>
    <t>5005/432</t>
  </si>
  <si>
    <t>5000/2275</t>
  </si>
  <si>
    <t>5021/324</t>
  </si>
  <si>
    <t>5005/728</t>
  </si>
  <si>
    <t>189681-3041-01</t>
  </si>
  <si>
    <t>08.12.2011</t>
  </si>
  <si>
    <t>088244-444-01</t>
  </si>
  <si>
    <t>Иванин Андрей Геннадьевич, КД 1612/1 от  28.07.2010</t>
  </si>
  <si>
    <t>Иванов Юрий Николаевич, КД 1604/3 от  23.08.2010</t>
  </si>
  <si>
    <t>Башаров Владимир Николаевич, КД 6011/13 от 17.09.2010</t>
  </si>
  <si>
    <t>Галимов Рустем Рифатович, КД 1625/1 от 02.12.2010</t>
  </si>
  <si>
    <t>Фаррахова Алена Вячеславовна, КД 1625/2 от 17.12.2010</t>
  </si>
  <si>
    <t>Чураев Дмитрий Анатольевич, КД 1516/9 от 20.01.2011</t>
  </si>
  <si>
    <t>Сальников Сергей Анатольевич, КД 2003/4 от 31.03.2011</t>
  </si>
  <si>
    <t>Забиров Марсель Раисович, КД 1700/25 от 11.04.2011</t>
  </si>
  <si>
    <t>Хакимов Ринат Рифкатович, КД 1635/1 от 24.05.2011</t>
  </si>
  <si>
    <t>Такчурин Ильвир Лябибович, КД 1641/1 от 17.06.2011</t>
  </si>
  <si>
    <t>Ураков Эрнест Ренатович, КД 1408/2 от 21.06.2011</t>
  </si>
  <si>
    <t>Козка Павел Владимирович, КД 1610/65 от 30.06.2011</t>
  </si>
  <si>
    <t>Байдаков Иван Александрович, КД 8007/19 от 11.07.2011</t>
  </si>
  <si>
    <t>Вязов Кирилл Леонидович, КД 1610/70 от 18.07.2011</t>
  </si>
  <si>
    <t>Бухмастов Владимир Николаевич, КД 1024/65 от 20.07.2011</t>
  </si>
  <si>
    <t>Хожаева Ирина Константиновна, КД 8007/26 от 05.08.2011</t>
  </si>
  <si>
    <t>Громова Зифа Камильевна, КД 1706/14 от 01.09.2011</t>
  </si>
  <si>
    <t>Болдырев Вадим Николаевич, КД 1712/11 от 07.09.2011</t>
  </si>
  <si>
    <t>Муфтиев Нурис Минуллович, КД 1922/1 от 13.09.2011</t>
  </si>
  <si>
    <t>Чариков Олег Валерьевич, КД 2028/4 от 28.09.2011</t>
  </si>
  <si>
    <t>Ильясов Альберт Филаридович, КД 2028/5 от 20.10.2011</t>
  </si>
  <si>
    <t>Кадыров Марат Ринатович, КД 1602/68 от 28.10.2011</t>
  </si>
  <si>
    <t>Николаев Юрий Александрович, КД 1733/1 от 01.11.2011</t>
  </si>
  <si>
    <t>Сафиуллина Эльза Агадулловна, КД 1417/71 от 02.11.2011</t>
  </si>
  <si>
    <t>Садртдинова Роза Асгатовна, КД 1417/73 от 09.11.2011</t>
  </si>
  <si>
    <t>Арсланов Виль Рамилевич, КД 1516/44 от 11.11.2011</t>
  </si>
  <si>
    <t>Янтурин Иршат Айдарович, КД 1616/23 от 18.11.2011</t>
  </si>
  <si>
    <t>Садыков Ирек Раисович, КД 1532/2 от 21.11.2011</t>
  </si>
  <si>
    <t>Дутова Ираида Владимировна, КД 1516/49 от 22.11.2011</t>
  </si>
  <si>
    <t>Тазетдинова Гузель Рифовна, КД 1616/26 от 05.12.2011</t>
  </si>
  <si>
    <t>Кудряшов Максим Павлович, КД 1517/2 от 26.12.2011</t>
  </si>
  <si>
    <t>Солнцев Руслан Дмитриевич, КД 1008/121 от 30.12.2011</t>
  </si>
  <si>
    <t>Иванов Федор Михайлович, КД 1431/2 от 17.01.2012</t>
  </si>
  <si>
    <t>Муртазин Рамиль Ремович, КД 1738/1 от 18.01.2012</t>
  </si>
  <si>
    <t>Ададуров Борис Анатольевич, КД 1417/105 от 26.01.2012</t>
  </si>
  <si>
    <t>Гельцер Вильгельм Эдуардович, КД 1425/55 от 07.02.2012</t>
  </si>
  <si>
    <t>Аскарова Зулпия Мураталиевна, КД 8020/15 от 07.02.2012</t>
  </si>
  <si>
    <t>Багаутдинова Гульнара Мансуровна, КД 1829/8 от 09.02.2012</t>
  </si>
  <si>
    <t>Полозов Андрей Юрьевич, КД 1436/10 от 10.02.2012</t>
  </si>
  <si>
    <t>Мавлютов Ринат Авальевич, КД 8000/39 от 10.02.2012</t>
  </si>
  <si>
    <t>Китаева Ольга Олеговна, КД 8811/1 от 10.02.2012</t>
  </si>
  <si>
    <t>Митрохин Григорий Александрович, КД 1436/12 от 13.02.2012</t>
  </si>
  <si>
    <t>Хайрова Равиля Джафяровна, КД 1913/5 от 17.02.2012</t>
  </si>
  <si>
    <t>Тимербаев Николай Петрович, КД 2028/6 от 20.02.2012</t>
  </si>
  <si>
    <t>Медведева Елена Николаевна, КД 8807/13 от 20.02.2012</t>
  </si>
  <si>
    <t>Подобный Владимир Геннадьевич, КД 1516/69 от 21.02.2012</t>
  </si>
  <si>
    <t>Штанько Максим Сергеевич, КД 1845/1 от 24.02.2012</t>
  </si>
  <si>
    <t>Казин Артём Львович, КД 1008/123 от 24.02.2012</t>
  </si>
  <si>
    <t>Савкин Станислав Анатольевич, КД 1525/5 от 29.02.2012</t>
  </si>
  <si>
    <t>Спиридонов Николай Васильевич, КД 8087/1 от 01.03.2012</t>
  </si>
  <si>
    <t>Аюпов Радик Вилевич, КД 6031/9 от 23.03.2012</t>
  </si>
  <si>
    <t>Амаров Барзани Амарович, КД 1648/39 от 27.03.2012</t>
  </si>
  <si>
    <t>Пушкин Артем Александрович, КД 8806/3 от 02.04.2012</t>
  </si>
  <si>
    <t>Зиннатуллин Ренар Равильевич, КД 1853/1 от 16.04.2012</t>
  </si>
  <si>
    <t>Кондратьев Денис Владимирович, КД 3302/1 от 16.04.2012</t>
  </si>
  <si>
    <t>Белаш Сергей Анатольевич, КД 1648/45 от 18.04.2012</t>
  </si>
  <si>
    <t>Мурзин Дмитрий Валерьевич, КД 8807/28 от 19.04.2012</t>
  </si>
  <si>
    <t>Салимов Ильшат Мударисович, КД 1844/4 от 23.04.2012</t>
  </si>
  <si>
    <t>Маркин Владимир Алексеевич, КД 8007/53 от 23.04.2012</t>
  </si>
  <si>
    <t>Иванов Владимир Борисович, КД 8071/4 от 25.04.2012</t>
  </si>
  <si>
    <t>Муртазин Рамиль Ремович, КД 1701/44 от 03.05.2012</t>
  </si>
  <si>
    <t>Марцинковский Станислав Едвардович, КД 1616/48 от 15.05.2012</t>
  </si>
  <si>
    <t>Лебедева Ольга Юрьевна, КД 1436/20 от 16.05.2012</t>
  </si>
  <si>
    <t>Султанова Айгуль Рамилевна, КД 1940/1 от 25.05.2012</t>
  </si>
  <si>
    <t>Фалалеев Дмитрий Родионович, КД 1828/9 от 31.05.2012</t>
  </si>
  <si>
    <t>Мамедов Ханлар Ахмед Оглы, КД 3303/2 от 05.06.2012</t>
  </si>
  <si>
    <t>Тишкин Станислав Алексеевич, КД 1516/88 от 06.06.2012</t>
  </si>
  <si>
    <t>Костин Данил Викторович, КД 1425/81 от 08.06.2012</t>
  </si>
  <si>
    <t>Якобадзе Александр Рамизович, КД 1516/93 от 21.06.2012</t>
  </si>
  <si>
    <t>Федоров Эдуард Александрович, КД 3307/1 от 25.06.2012</t>
  </si>
  <si>
    <t>Заяхов Альфрит Фанильевич, КД 1008/134 от 26.06.2012</t>
  </si>
  <si>
    <t>Бурнутян Карен Карапетович, КД 3501/2 от 26.06.2012</t>
  </si>
  <si>
    <t>Исхаков Рамзиль Радикович, КД 1052/6 от 27.06.2012</t>
  </si>
  <si>
    <t>Садыков Руслан Рифович, КД 1000/136 от 27.06.2012</t>
  </si>
  <si>
    <t>Муфтиев Нурис Минуллович, КД 1942/1 от 28.06.2012</t>
  </si>
  <si>
    <t>Довгань Эдуард Петрович, КД 8107/1 от 28.06.2012</t>
  </si>
  <si>
    <t>Киселев Александр Николаевич, КД 1008/135 от 28.06.2012</t>
  </si>
  <si>
    <t>Фатхуллина Замира Фаридовна, КД 2322/1 от 29.06.2012</t>
  </si>
  <si>
    <t>Баснукаев Халид Вахитович, КД 3505/1 от 03.07.2012</t>
  </si>
  <si>
    <t>Губайдуллина Рита Фаритовна, КД 1863/1 от 05.07.2012</t>
  </si>
  <si>
    <t>Ушанова Ольга Вячеславовна, КД 2324/1 от 05.07.2012</t>
  </si>
  <si>
    <t>Воропаев Владимир Владимирович, КД 2327/1 от 06.07.2012</t>
  </si>
  <si>
    <t>Никулина Ольга Александровна, КД 3335/1 от 10.07.2012</t>
  </si>
  <si>
    <t>Мухамедьяров Рустем Раисович, КД 1447/1 от 11.07.2012</t>
  </si>
  <si>
    <t>Маргарян Аршак Гарибович, КД 1865/1 от 11.07.2012</t>
  </si>
  <si>
    <t>Миняев Вячеслав Вячеславович, КД 1435/7 от 11.07.2012</t>
  </si>
  <si>
    <t>Мирошник Олег Евгеньевич, КД 1448/1 от 11.07.2012</t>
  </si>
  <si>
    <t>Тусалин Венер Юлаевич, КД 1850/4 от 16.07.2012</t>
  </si>
  <si>
    <t>Аллаяров Хатмулла Нурмухаметович, КД 1425/84 от 16.07.2012</t>
  </si>
  <si>
    <t>Андреев Андрей Витальевич, КД 2321/1 от 17.07.2012</t>
  </si>
  <si>
    <t>Андреев Алексей Николаевич, КД 1610/120 от 17.07.2012</t>
  </si>
  <si>
    <t>Камаев Марат Фильсонович, КД 1445/3 от 18.07.2012</t>
  </si>
  <si>
    <t>Гармашев Андрей Викторович, КД 2337/1 от 20.07.2012</t>
  </si>
  <si>
    <t>Никулин Сергей Николаевич, КД 2323/2 от 23.07.2012</t>
  </si>
  <si>
    <t>Назмиев Ринат Рифкатович, КД 1008/142 от 24.07.2012</t>
  </si>
  <si>
    <t>Харисов Руслан Салимханович, КД 1610/124 от 25.07.2012</t>
  </si>
  <si>
    <t>Пояркина Нелли Евгеньевна, КД 8109/1 от 30.07.2012</t>
  </si>
  <si>
    <t>Загидуллин Атлас Фаикович, КД 3309/1 от 30.07.2012</t>
  </si>
  <si>
    <t>Гайдуллин Ильдар Мауфович, КД 1425/86 от 31.07.2012</t>
  </si>
  <si>
    <t>Яковлев Игорь Владимирович, КД 8094/3 от 31.07.2012</t>
  </si>
  <si>
    <t>Плеханова Татьяна Павловна, КД 4510/1 от 31.07.2012</t>
  </si>
  <si>
    <t>Набиев Руслан Рамильевич, КД 1867/1 от 02.08.2012</t>
  </si>
  <si>
    <t>Попов Максим Викторович, КД 2329/7 от 06.08.2012</t>
  </si>
  <si>
    <t>Мамедов Ислам Аладдинович, КД 3509/1 от 06.08.2012</t>
  </si>
  <si>
    <t>Романов Сергей Игоревич, КД 4705/1 от 07.08.2012</t>
  </si>
  <si>
    <t>Рафикова Лилиана Вахитовна, КД 1820/205 от 07.08.2012</t>
  </si>
  <si>
    <t>Нигматуллин Кунакбай Курманович, КД 8005/88 от 07.08.2012</t>
  </si>
  <si>
    <t>Поленов Александр Геннадиевич, КД 1815/6 от 08.08.2012</t>
  </si>
  <si>
    <t>Родыгин Александр Борисович, КД 4701/2 от 09.08.2012</t>
  </si>
  <si>
    <t>Рахимов Ильшат Ягафарович, КД 1808/12 от 10.08.2012</t>
  </si>
  <si>
    <t>Сафонов Андрей Владимирович, КД 3503/11 от 14.08.2012</t>
  </si>
  <si>
    <t>Торосян Вардан -, КД 8113/1 от 15.08.2012</t>
  </si>
  <si>
    <t>Доника Валентина Юрьевна, КД 3509/5 от 17.08.2012</t>
  </si>
  <si>
    <t>Кетов Дмитрий Анатольевич, КД 4706/1 от 21.08.2012</t>
  </si>
  <si>
    <t>Хизбуллин Марат Рашидович, КД 6031/19 от 22.08.2012</t>
  </si>
  <si>
    <t>Салехов Дамир Александрович, КД 3719/1 от 23.08.2012</t>
  </si>
  <si>
    <t>Исламов Сиражутдин Гамзатович, КД 2329/10 от 23.08.2012</t>
  </si>
  <si>
    <t>Нафиков Ильнур Аликович, КД 3702/2 от 24.08.2012</t>
  </si>
  <si>
    <t>Ткаченко Эдуард Григорьевич, КД 2343/2 от 24.08.2012</t>
  </si>
  <si>
    <t>Гимадеев Рустам Баймирзаевич, КД 4705/4 от 24.08.2012</t>
  </si>
  <si>
    <t>Зайцев Сергей Александрович, КД 2339/1 от 24.08.2012</t>
  </si>
  <si>
    <t>Буга Светлана Александровна, КД 1516/107 от 28.08.2012</t>
  </si>
  <si>
    <t>Беспалов Петр Иванович, КД 8117/1 от 28.08.2012</t>
  </si>
  <si>
    <t>Парфенова Лилия Рамзисовна, КД 1829/14 от 28.08.2012</t>
  </si>
  <si>
    <t>Ермаков Алексей Николаевич, КД 1829/13 от 28.08.2012</t>
  </si>
  <si>
    <t>Ахметов Азат Наилевич, КД 1873/3 от 28.08.2012</t>
  </si>
  <si>
    <t>Гордеев Александр Николаевич, КД 8805/10 от 31.08.2012</t>
  </si>
  <si>
    <t>Южанин Константин Геннадьевич, КД 4705/7 от 31.08.2012</t>
  </si>
  <si>
    <t>Григорьев Дмитрий Андреевич, КД 2339/2 от 31.08.2012</t>
  </si>
  <si>
    <t>Газизов Наиль Биктимерович, КД 1701/61 от 03.09.2012</t>
  </si>
  <si>
    <t>Дворникова Олеся Андреевна, КД 8803/5 от 05.09.2012</t>
  </si>
  <si>
    <t>Корыстин Андрей Викторович, КД 8012/20 от 07.09.2012</t>
  </si>
  <si>
    <t>Ахметгалиева Лилия Маснавиевна, КД 1610/131 от 10.09.2012</t>
  </si>
  <si>
    <t>Долгополов Олег Борисович, КД 1516/108 от 10.09.2012</t>
  </si>
  <si>
    <t>Косачев Геннадий Александрович, КД 2343/6 от 10.09.2012</t>
  </si>
  <si>
    <t>Тойметов Анатолий Артемович, КД 1452/1 от 11.09.2012</t>
  </si>
  <si>
    <t>Васильев Павел Геннадьевич, КД 8821/1 от 11.09.2012</t>
  </si>
  <si>
    <t>Орлов Владимир Александрович, КД 8024/42 от 11.09.2012</t>
  </si>
  <si>
    <t>Габидуллина Лариса Магависовна, КД 1516/111 от 13.09.2012</t>
  </si>
  <si>
    <t>Гера Светлана Ирековна, КД 1813/12 от 13.09.2012</t>
  </si>
  <si>
    <t>Резяпов Тагир Венерович, КД 1881/1 от 14.09.2012</t>
  </si>
  <si>
    <t>Антонов Максим Алексеевич, КД 2339/3 от 17.09.2012</t>
  </si>
  <si>
    <t>Головнева Наталья Александровна, КД 8029/50 от 18.09.2012</t>
  </si>
  <si>
    <t>Гайнутдинов Ринат Ильдусович, КД 3314/1 от 18.09.2012</t>
  </si>
  <si>
    <t>Аракелян Феликс Бабкенович, КД 3509/18 от 21.09.2012</t>
  </si>
  <si>
    <t>Акжигитов Ринат Нясибуллович, КД 8047/8 от 21.09.2012</t>
  </si>
  <si>
    <t>Соловьев Михаил Евгеньевич, КД 2343/9 от 21.09.2012</t>
  </si>
  <si>
    <t>Захаров Александр Алексеевич, КД 3711/15 от 21.09.2012</t>
  </si>
  <si>
    <t>Ишбулдина Эльвина Рамилевна, КД 1829/17 от 24.09.2012</t>
  </si>
  <si>
    <t>Левакин Дмитрий Алексеевич, КД 1806/17 от 25.09.2012</t>
  </si>
  <si>
    <t>Баканов Евгений Сергеевич, КД 8024/46 от 26.09.2012</t>
  </si>
  <si>
    <t>Никитин Игорь Константинович, КД 8024/45 от 26.09.2012</t>
  </si>
  <si>
    <t xml:space="preserve">решение Калининского районного суда г. Уфы РБ от 06.05.2016 по делу 2-3852/2016 </t>
  </si>
  <si>
    <t xml:space="preserve">решение Иглинского районного суда РБ от 03.07.2015 по делу 2-1398/2015 </t>
  </si>
  <si>
    <t>решение Калининского районного суда г. Уфы РБ от 03.09.2015 по делу 2-6789/2015,  СП Мирового судебного участка № 11 по Калининскому району г. Уфы РБ от 06.05.2019</t>
  </si>
  <si>
    <t>решение Мирового судебного участка № 2 Калининского района г. Уфы РБ от 26.11.2015 по делу 2-2340/15,  СП Мирового судебного участка № 11 по Калининскому району г. Уфы РБ от 06.05.2019 по делу 2-1209/2019</t>
  </si>
  <si>
    <t xml:space="preserve">решение Орджоникидзевского районного суда г. Уфы РБ от 02.11.2015 по делу 2-6393/2015; судебный приказ мирового судебного участка № 2 по Орджоникидзевскому району г. Уфы РБ от 22.02.2019 по делу 2-732/2019 </t>
  </si>
  <si>
    <t xml:space="preserve">решение Кировского районного суда г. Уфы РБ от 29.05.2015 по делу 2-4237/2015; судебный приказ Мирового судебного участка № 5 по Кировскому району г. Уфы РБ от 11.12.2018 по делу 2-2011/18 </t>
  </si>
  <si>
    <t xml:space="preserve">решение Октябрьского районного суда г. Уфы РБ от 08.07.2015 по делу 2-6563/2015 </t>
  </si>
  <si>
    <t xml:space="preserve">решение Стерлибашевского районного суда РБ от 17.08.2015 по делу 2-610/2015 </t>
  </si>
  <si>
    <t xml:space="preserve">решение Чишминского районного суда РБ от 03.12.2015 по делу 2-1769/2015; судебный приказ Мирового судебного участка № 3 по Чишминскому району РБ от 05.12.2018 по делу 2-2308/2018 </t>
  </si>
  <si>
    <t xml:space="preserve">решение Благоварского районного суда РБ от 01.06.2015 по делу 2-362/2015; судебный приказ Мирового судебного участка по Благоварскому району РБ от 12.01.2019 по делу 2-30/2019 </t>
  </si>
  <si>
    <t>решение Кировского районного суда г. Уфы РБ от 21.07.2016 по делу 2-9237/2016</t>
  </si>
  <si>
    <t>решение Кушнаренковского районного суда РБ от 27.08.2015 по делу 2-952/2015</t>
  </si>
  <si>
    <t xml:space="preserve">заочное решение Мирового судебного участка № 2 г. Сатка Челябинско области от 25.06.2015 по делу 2-907/2015; судебный приказ Мирового судебного участка № 3 г. Сатка Челябинской области от 22.02.2019 по делу 2-591/2019 </t>
  </si>
  <si>
    <t xml:space="preserve">решение Орджоникидзевского районного суда г. Уфы РБ от 28.09.2015 по делу 2-5001/2015 ; судебный приказ Мирового судебного участка № 2 по Орджоникидзевскому району г. Уфы РБ от 19.04.2019 по делу 2-1058/2019 </t>
  </si>
  <si>
    <t>решение Архангельского районного суда РБ от 29.09.2015 по делу 2-632/15; судебный приказ от 25.02.2019 Мировой судебный участок № 1 по Уфимскому району РБ , по делу 2-934/2019</t>
  </si>
  <si>
    <t xml:space="preserve">решение Сосновского районного суда Челябинской области от 20.01.2016 по делу 2-1342/2016; судебный приказ Мирового судебного участка № 2 Калининского района г. Челябинска от 22.02.2019 по делу 2-560/2019 </t>
  </si>
  <si>
    <t xml:space="preserve">решение Мирового судебного участка № 5 по г. Стерлитамак РБ от 24.12.2015 по делу 2-1609/2015;  заочное решение Мирового судебного участка № 2 по Стерлитамакскому району РБ от 23.05.2019 по делу 2-1280/2019 </t>
  </si>
  <si>
    <t xml:space="preserve">решение Зианчуринского районного суда РБ от 25.06.2015 по делу 2-342/2015; решение Зианчуринского районного суда РБ от 22.09.2015 по делу 2-342/2015;  решение Кугарчинского межрайонного суда РБ от 07.05.2019 по делу 2-244/2019 </t>
  </si>
  <si>
    <t>решение Альшеевского районного суда РБ от 15.10.2015 по делу 2-1588/2015,  решение Альшеевского районного суда РБ от 11.07.2019 по делу 2-275/2019</t>
  </si>
  <si>
    <t xml:space="preserve">решение Октябрьского районного суда г. Уфы РБ от 04.08.2015 по делу 2-6771/2015; судебный приказ Мирового судебного участка № 5 по Октябрьскому району г. Уфы РБ от 12.11.2018 по делу 2-3190/2018 </t>
  </si>
  <si>
    <t>решение Демского районного суда г.Уфы РБ от 23.09.2016 по делу 2-2213/20116</t>
  </si>
  <si>
    <t xml:space="preserve">заочное решение Благовещенского районного суда РБ от 20.07.2015 по делу 2-829/2015; судебный приказ Мирового судебного участка № 1 по Благовещенскому району РБ от 26.12.2018 по делу 2-2282/2018 </t>
  </si>
  <si>
    <t>решение Стерлитамакского городского суда РБ от 06.06.2016 по делу 2-12150/2015, решение от 20.08.2019 ВС РБ апелляционное определение сумма, по делу 33-16140/2019</t>
  </si>
  <si>
    <t>решение Орджоникидзевского районного суда г. Уфы РБ от 24.02.2015 по делу 2-755/2015</t>
  </si>
  <si>
    <t>решение Октябрьского районного суда г. Уфы РБ от 25.02.2016 по делу 2-2312/2016</t>
  </si>
  <si>
    <t>решение Орджоникидзевского районного суда г. Уфы РБ от 01.04.2015 по делу 2-1446/2015</t>
  </si>
  <si>
    <t>решение Демского районного суда г. Уфы РБ от 20.09.2016 по делу 2-1143/2016</t>
  </si>
  <si>
    <t xml:space="preserve">решение Благоварского районного суда РБ от 07.09.2015 по делу 2-537/2015; решение Благоварского межрайонного суда РБ от 27.02.2019 по делу 2-29/2019 </t>
  </si>
  <si>
    <t xml:space="preserve">решение Белебеевского городского суда РБ от 19.05.2016 по делу 2-1717/2016 </t>
  </si>
  <si>
    <t>решение Кировского районного суда г. Уфы РБ от 25.08.2015 по делу 2-7233/15,  решение Кировского районного суда г. Уфы РБ от 19.12.2019 по делу 2-10002/2019</t>
  </si>
  <si>
    <t xml:space="preserve">решение Советского районного суда г. Уфы РБ от 02.12.2015 по делу 2-10281/2015; судебный приказ Мирового судебного участка № 11 по Советскому району г. Уфы РБ от 17.12.2018 по делу 2-3087/2018 </t>
  </si>
  <si>
    <t>решение Белебеевского городского суда РБ от 25.12.2014 по делу 2-1523/2014</t>
  </si>
  <si>
    <t>решение Чишминского районного суда РБ от 14.03.2016 по делу 2-500/2016;  решение Чишминского районного суда РБ от 27.06.2019 по делу 2-536/2019</t>
  </si>
  <si>
    <t xml:space="preserve">решение Стерлитамакского городского суда РБ от 23.05.2014 по делу 2-3595/2014 </t>
  </si>
  <si>
    <t>решение Ишимбайского городского суда РБ от 30.01.2015 по делу 2-184/2015</t>
  </si>
  <si>
    <t>решение Уфимского районного суда РБ от 20.03.2015 по делу 2-597/2015 , решение Уфимского районного суда РБ от 04.03.2020 по делу 2-584/2020 (2-3762/2019</t>
  </si>
  <si>
    <t xml:space="preserve">заочное решение Металлургического районного суда г. Челябинска от 15.05.2015 по делу 2-1882/2015; судебный приказ Мирового судебного участка № 4 Металлургического района г. Челябинска от 22.03.2019 по делу 2-680/2019 </t>
  </si>
  <si>
    <t>решение Чишминского районного суда РБ от 26.11.2015 по делу 2-7808/2015, 2-1959/2015</t>
  </si>
  <si>
    <t>решение Демского районного суда г. Уфы РБ от 01.06.2015 по делу 2-1081/2015,  решение Советского районного суда г. Уфы РБ от 15.08.2019 по делу 2-7529/2019</t>
  </si>
  <si>
    <t xml:space="preserve">решение Катав-Ивановского городского суда Челябинской области от 29.09.2014 по делу 2-661/2014; судебный приказ Мирового судебного участка № 5 Центрального района г. Челябинска от 05.04.2019 по делу 2-1774/19 </t>
  </si>
  <si>
    <t>решение Верх-Исетского районного суда г. Екатеринбурга Свердловской области от 31.03.2016 по делу 2-858/2016</t>
  </si>
  <si>
    <t>решение Калининского районного суда г.Уфы РБ от 22.06.2015 по делу 2-4345/2015</t>
  </si>
  <si>
    <t>решение Чишминского районного суда РБ от 03.03.2015 по делу 2-308/2015</t>
  </si>
  <si>
    <t>решение Кармаскалинского районного суда РБ от 10.02.2015 по делу 2-25/2015,  решение Кармаскалинского межрайонного суда РБ от 25.01.2019 по делу 2-112/2019</t>
  </si>
  <si>
    <t>решение Асбестовского городского суда Свердловской области от 15.10.2014 по делу 2-1341/2014</t>
  </si>
  <si>
    <t>решение Калининского районного суда г. Уфы РБ от 18.07.2017 по делу 2-4105/2017 ,  СП Мирового судебного участка № 12 по Калининскому району г. Уфы РБ от 21.01.2019 по делу 2-70/2019 - отменено; решение суда от 23.09.2020 Суд участок №12 по Калининскому р-ну г Уфы по делу № 2-1058/20</t>
  </si>
  <si>
    <t xml:space="preserve">решение Давлекановского районного суда РБ от 28.09.2015 по делу 2-850/2015;  решение Давлекановского районного суда РБ от 19.02.2019 по делу 2-221/2019 </t>
  </si>
  <si>
    <t>решение Уфимского районного суда РБ от 05.10.2015 по делу 2-3922/15 нет решения</t>
  </si>
  <si>
    <t>решение Орджоникидзевского районного суда г. Уфы РБ от 20.04.2015 по делу 2-1941/2015; 2го решения нет</t>
  </si>
  <si>
    <t>решение Металлургического районного суда г. Челябинска от 02.07.2015 по делу 2-87/2015</t>
  </si>
  <si>
    <t xml:space="preserve">решение Чишминского районного суда РБ от 08.07.2015 по делу 2-878/2015; судебный приказ Мирового судебного участка № 2 по Чишминскому району РБ от 18.01.2019 по делу 2-21/2019 </t>
  </si>
  <si>
    <t>решение Иглинского районного суда РБ от 10.05.2016 по делу 2-832/2016</t>
  </si>
  <si>
    <t>заочное решение Первоуральского городского суда Свердловской области от 13.10.2015 по делу 2-3452/2015</t>
  </si>
  <si>
    <t>Определение АС РБ от 08.02.2021 по делу № А07-6864/2020 о включении в реестр требований к ЗИННАТУЛЛИНУ Р.Р.</t>
  </si>
  <si>
    <t>заочное решение Советского районного суда г. Казани от 27.06.2014 по делу 2-6068/14; решение Советского районного суда г. Казани от 19.05.2016 по делу 2-6068/14</t>
  </si>
  <si>
    <t>Определение АС РБ от 01.04.2019 по делу № А07-8943/18 о включении в реестр требований к Белаш С.А.</t>
  </si>
  <si>
    <t>решение Богдановичского городского суда Свердловской области от 07.07.2014 по делу 2-545/2014</t>
  </si>
  <si>
    <t>решение Татышлинского районного суда РБ от 04.10.2016 по делу 2-762/2016, СП от 20.04.2020 Мировой судебный участок по Татышлинскому району РБ</t>
  </si>
  <si>
    <t xml:space="preserve">решение Мирового судебного участка № 2 Аргаяшского района Челябинской области от 19.12.2018 по делу 2-3331/2018 </t>
  </si>
  <si>
    <t>Определение АС РБ от 03.02.2021 по делу № А65-14178/2020 о включении в реестр требований к Кахраманову И.Я.</t>
  </si>
  <si>
    <t>решение Пластского городского суда Челябинской области от 25.07.2014 по делу 2-381/2014; решение Калининского районный суда г. Челябинска  от 16.07.2019 по делу № 2-3019/2019</t>
  </si>
  <si>
    <t xml:space="preserve">решение Стерлитамакского городского суда от 25.03.2016 по делу 2-2799/2016 </t>
  </si>
  <si>
    <t>Определение АС РБ от 07.11.2019 по делу № А07-21533/2019 о включении в реестр требований к Марцинковскому С.Е.</t>
  </si>
  <si>
    <t>решение Орджоникидзевского районного суда г. Уфы РБ от 15.06.2015 по делу 2-3007/2015</t>
  </si>
  <si>
    <t>Определение АС РБ от 23.06.2021 по делу № А07-14879/2020 о включении в реестр требований к Султановой А.Р.</t>
  </si>
  <si>
    <t>решение Орджоникидзевского районного суда г. Уфы РБ от 03.11.2016 по делу 2-6613/2016</t>
  </si>
  <si>
    <t>решение Приволжского районного суда г. Казани РТ от 09.07.2015 по делу 2-5239/2015</t>
  </si>
  <si>
    <t>решение Калининского районного суда г. Уфы РБ от 12.02.2015 по делу 2-1078/2015</t>
  </si>
  <si>
    <t>заочное решение  Ленинского районного суда г. Уфы РБ от 25.05.2015 по делу 2-2050/2015</t>
  </si>
  <si>
    <t xml:space="preserve">решение  Октябрьского районный суд г. Уфы Республики Башкортостан от 05.05.2015 По делу № </t>
  </si>
  <si>
    <t>решение Ново-Савиновского районного суда города Казани от 04.03.2014 по делу № 2-1891/14</t>
  </si>
  <si>
    <t>решение Нефтекамского городского суда РБ от 18.09.2015 по делу № 2-2465/2015</t>
  </si>
  <si>
    <t>решение Советского районного суда Ханты-Мансийского автономного округа-Югры от 29.05.2014 по делу № 2-447/2014</t>
  </si>
  <si>
    <t>решение Буздякского районного суда Республики Башкортостан от 26.05.2015 по делу № 2-654/2015</t>
  </si>
  <si>
    <t>решение Ишимбайского городского суда РБ от 15.02.2013 по делу № 2-168/2013</t>
  </si>
  <si>
    <t>решение Альшеевского районного суда РБ от 26.12.2014 по делу № 2-2166/14; решение Альшеевского районного суда РБ от 09.01.2019 по делу № 2-999/2018</t>
  </si>
  <si>
    <t>решение Озерского городского суда  Челябинской области от 21.03.2016 по делу № 2-304/2016</t>
  </si>
  <si>
    <t>решение Кировского районного суда г. Уфы Республики Башкортостан от 20.02.2016 по делу № 2-90/2016</t>
  </si>
  <si>
    <t>решение Судебного участка №11 по Приволжскому судебному району г. Казани РТ от 26.06.2015 по делу № 11-2-774/2015</t>
  </si>
  <si>
    <t>решение Центрального районного суда г. Тюмени от 21.05.2014 по делу 2-2446/2014;  решение Центрального районного суда г. Тюмени от 14.03.2019 по делу 2-872/2019</t>
  </si>
  <si>
    <t>Определение АС РБ от 03.03.2021 по делу № А07-19452/2020 о включении в реестр требований к Губайдуллиной (Янгиреевой) Р.Ф.</t>
  </si>
  <si>
    <t>решение Люберецкого городского суда Московской области от 01.03.2016 по делу №2-1361/16; решение от 09.09.2019 Люберецкий городской суд Московской области, по делу 2-5310/19</t>
  </si>
  <si>
    <t>решение Кунцевского районного суда г. Москвы от 25.06.2015 по делу № 2-3109/2015; Апелляционное определение Московского городского суда от 30.09.2015 по делу № 33-35268</t>
  </si>
  <si>
    <t>решение Советского районного суда г. Казани РТ от 09.09.2015 по делу 2-8316/2015,  решение Советского районного суда г. Казани от 28.11.2019 по делу 2-8987/2019</t>
  </si>
  <si>
    <t>решение Уфимского районного суда РБ от 18.12.2017 по делу № 2-3044/2017; судебный приказ Мирового судьи судебного участка № 3 по Уфимскому району РБ от 12.03.2019 по делу № 2-444/2019</t>
  </si>
  <si>
    <t>решение Иглинского районного суда РБ от 17.07.2015 по делу № 2-1399/2015</t>
  </si>
  <si>
    <t>решение Советского районного суда г.Уфы РБ от 23.06.2015 по делу 2-5408/2015,  СП Мирового судебного участка № 9 по Советскому району г. Уфы РБ от 05.12.2018 по делу 2-2465/2018</t>
  </si>
  <si>
    <t>решение Демского районного суда г.Уфы от 05.11.2015 по делу № 2-2027/2015</t>
  </si>
  <si>
    <t>Определение АС РБ от 19.11.2020 по делу № А65-15301/2020 о включении в реестр требований к Агаеву И.Б.</t>
  </si>
  <si>
    <t>решение Зилаирского районного суда РБ от 17.08.2016 по делу 2-128/2016,  решение Зилаирского межрайонного суда РБ от 13.08.2019 по делу 2-354/2019</t>
  </si>
  <si>
    <t>решение Октябрьского районного суда г. Уфы РБ от 27.01.2015 по делу 2-875/15;  решение Октябрьского районного суда г. Уфы РБ от 17.05.2019 по делу 2-2721/19</t>
  </si>
  <si>
    <t>решение Одинцовского городского суда Московской области от 07.06.2016 по делу № 2-7138/2016</t>
  </si>
  <si>
    <t>решение Советского районного суда г. Уфы РБ от 24.12.2015 по делу № 2-11244/2015</t>
  </si>
  <si>
    <t>заочное решение Дуванского районного суда РБ от 21.01.2015по делу № 2-30/2015, решение советского районного суда г.Уфы от 07.03.2019г по делу №2-1991/2019</t>
  </si>
  <si>
    <t xml:space="preserve">решение Козельского районного суда Калужской области от 14.08.2014 по делу 2-347/1/2014 </t>
  </si>
  <si>
    <t>заочное решение Московский районный суд г. Твери  по делу № 2-153/15 от 30.01.2015</t>
  </si>
  <si>
    <t>заочное решение Уфимский районный суд РБ по делу  №2-3428/2015 от 19.08.2015</t>
  </si>
  <si>
    <t>решение  Белокатайского районного суда Республики Башкортостан от 21.10.2015 по делу № 2-391/2015</t>
  </si>
  <si>
    <t xml:space="preserve">решение Советского районного суда г. Челябинска от 06.04.2016 по делу № 2- 2576/2016 </t>
  </si>
  <si>
    <t>решение  Альметьевского городского суда Республики Татарстан г. Альметьевск от 30.09.2014 по делу № 2-3249</t>
  </si>
  <si>
    <t xml:space="preserve">решение Агидельский городской суд Республики Башкортостан  по делу № 2-616/2015 от 31.08.2015, 2-2092/2018 от 20.12.2018                                                                                                                                                                               </t>
  </si>
  <si>
    <t>решение Советского районного суда г.Челябинска от 15.06.2015 по делу № 2-3072/2015; судебный приказ судебного участка № 2 Советского района г. Челябинска Челябинской области от 24.11.2018 по делу № 2-2927/2018</t>
  </si>
  <si>
    <t>решение Кировский районный суд г. Самары по делу № 2-1992/14 от 14.05.2014</t>
  </si>
  <si>
    <t xml:space="preserve"> решение Кировский районный суд г. Уфы РБ  по делу № 2-9176/2016 от  26.07.2016</t>
  </si>
  <si>
    <t>решение Нижневартовский городской суд ХМАО-Югра Тюменской области по делу № 2-3406/2015 от 08.04.2015</t>
  </si>
  <si>
    <t>решение Урайского городского суда ХМАО - Югры от 24.06.2014 по делу № 2-434/2014</t>
  </si>
  <si>
    <t>решение Мотовилихинский районный суд г. Перми (Пермский край) по делу № 2-2483(2017) от 04.07.2017; судебный участок № 6 Мотовилихинского судебного района г. Перми   по делу № 2-415/2019 от 22.02.2019</t>
  </si>
  <si>
    <t xml:space="preserve"> решение Калининского районного суда г. Уфы РБ от 01.12.2014 по делу № 2-6400/2014 ; Мировой судебный участок №2 по Кировскому району г. Уфы РБ  по делу 2-2013/2018 от 10.12.2018 </t>
  </si>
  <si>
    <t>Определение АС РБ от 26.05.2020 по делу № А07-32581/2019 о включении в реестр требований к Каримову О.А.</t>
  </si>
  <si>
    <t>Определение АС РБ от 10.06.2021 по делу № А76-46878/2020 о включении в реестр требований к Нигматуллину К.К.</t>
  </si>
  <si>
    <t>решение Калининский районный суд г. Уфы РБ  по делу № 2-8366/2016 от 28.10.2016</t>
  </si>
  <si>
    <t>решение Нуримановского районного суда РБ  от 22.02.2017 по делу № 2-43/2017</t>
  </si>
  <si>
    <t>заочное решение  Лангепасского городского суда Ханты-Мансийского автономного округа - Югры от 29.08.2016 по делу 2-1038/2016;  решение  Лангепасского городского суда Ханты-Мансийского автономного округа - Югры от 19.04.2019 по делу 2-220/2019</t>
  </si>
  <si>
    <t>Определение АС РБ от 09.03.2021 по делу № А76-30037/2020 о включении в реестр требований к Торосян В.</t>
  </si>
  <si>
    <t xml:space="preserve">решение Центрального районного суда г. Тюмени от 15.07.2014 по делу № 2-4944/2014; Дополнительное решение Центрального районного суда г. Тюмени от 18.08.2014 по делу № 2-4944/2014 </t>
  </si>
  <si>
    <t>решениие Красновишерского районного суда Пермского края от 16.12.2014г по делу № 2-460/2014</t>
  </si>
  <si>
    <t>Определение АС РБ от 28.05.2019 по делу № А07-5418/19 о включении в реестр требований кредиторов</t>
  </si>
  <si>
    <t>решение Автозаводского районного суда г.Нижний Новгород от 07.04.2014 по делу № 2-1475/14</t>
  </si>
  <si>
    <t>решение Измайловского районного суда г. Москвы от 30.10.2014 по делу № 2-4974/2014</t>
  </si>
  <si>
    <t>Определение АС РБ от 04.06.2021 по делу № А07-13379/2019 о включении в реестр требований к Нафикову И.А.</t>
  </si>
  <si>
    <t>решение Калининского районного суда г. Уфы РБ от 25.12.2014 по делу 2-6886/2014</t>
  </si>
  <si>
    <t xml:space="preserve">решение Орджоникидзевского районного суда г. Перми от 30.01.2014 по делу №2-271/2014 </t>
  </si>
  <si>
    <t>решение Канавинского районного суда г. Нижнего Новгорода от 14.12.2015 по делу № 2-5093/2015</t>
  </si>
  <si>
    <t>решение Ашинского городского суда Челябинской области от 26.06.2015  по делу №2-559/2015</t>
  </si>
  <si>
    <t>решение Октябрьского районного суда Челябинской области от 16.05.2014 по делу № 2-206/2014</t>
  </si>
  <si>
    <t>решение Бирский районный суд РБ по делу № 2-794/2015 от 18.06.2015</t>
  </si>
  <si>
    <t>решение Благовещенского районного суда РБ от 11.02.2014 по делу № 2-111/2014</t>
  </si>
  <si>
    <t>решение Октябрьского районного суда г. Уфы РБ от 15.12.2015 по делу № 2-7466/2015</t>
  </si>
  <si>
    <t>решение Чкаловского районного суда от 11.12.2015 по делу 2-6622/2015, решение Чкаловского районного суда от 27.09.2018 по делу 2-4704/2018</t>
  </si>
  <si>
    <t>решение Пермского районного суда Пермского края от 13.07.2017 по делу №2-1914/2017 (присуждено Южанину А.К.), решение Пермского районного суда Пермского края по делу №2-299/2017 от 17.01.2017 (присуждено Южанину К.Г.)</t>
  </si>
  <si>
    <t>заочное решение Клинский городской суд Московской области по делу 2-3301/1 от 11.11.2016</t>
  </si>
  <si>
    <t>Определение АС РБ от 02.09.2020 по делу № А07-3498/2020 о включении в реестр требований к Газизову Н.Б.</t>
  </si>
  <si>
    <t>решение Сысертского районного суда Свердловской области от 04.02.2015 по делу № 2-303/2015</t>
  </si>
  <si>
    <t>решение Центрального районного суда г.Челябинска от 17.02.2016 по делу2-435/2016,  решение Центрального районного суда г.Челябинска от 04.03.2019 по делу 2-659/2019</t>
  </si>
  <si>
    <t>решение Калининского районного суда г. Уфы РБ от 22.04.2014 по делу № 2-1993/14</t>
  </si>
  <si>
    <t>решение Демского районного суда г. Уфы РБ от 06.04.2015 по делу № 2-585/2015</t>
  </si>
  <si>
    <t xml:space="preserve">Определение АС РБ от 16.03.2021 по делу № А40-172557/20-8-276 "Ф" о включении в реестр требований к Косачеву Г.А. </t>
  </si>
  <si>
    <t xml:space="preserve">решение Советского районного суда г. Уфы Республики Башкортостан от 07.07.2015 По делу №2-5305/2015; решение Мирового судьи судебного участка №1 по Советского района г.Уфы РБ от 29.12.2018 </t>
  </si>
  <si>
    <t>решение Верх-Исетского районного суда г. Екатеринбурга от 19.01.2015 по делу 2-485/2015;  решение Верх-Исетского районного суда г. Екатеринбурга от 13.12.2018 по делу 2-8286/2018</t>
  </si>
  <si>
    <t>Курчатовский районный суд г. Челябинска ЧО по делу 2-2172/14  от 18.08.2014</t>
  </si>
  <si>
    <t>решение Советского районного суда г. Уфы РБ от 30.04.2015г</t>
  </si>
  <si>
    <t>решение Калининского районного суда г. Уфы РБ от 17.02.2015 по делу 2-1141/15,  СП Мирового судебного участка № 11 по Калининскому району г. Уфы РБ от 06.05.2019</t>
  </si>
  <si>
    <t>решение Иглинский районный суд РБ по делу № 2-898/2016 от 23.05.2016</t>
  </si>
  <si>
    <t>решение Басманного районного суда г. Москвы от 01.09.2015 по делу № 2-3898/15</t>
  </si>
  <si>
    <t>Копейский городской суд Челябинской области по делу № 2-1715/2015 от 22.05.2015 ; судебный Приказ судебный участок № 7 по г. Копейску Челябинской области по делу № 2-4291/2018 от 25.12.2018</t>
  </si>
  <si>
    <t>решение Ново-Савиновский районный суд г. Казани  по делу № 2-1934/14 от 05.06.2014</t>
  </si>
  <si>
    <t>решение Тракторозаводского районного суда г. Челябинска от 11.03.2015 по делу № 2-1172/2015</t>
  </si>
  <si>
    <t>решение Павло-Пасадского городского суда Московской области от 07.07.2015 по делу № 2-3576/2015</t>
  </si>
  <si>
    <t>решение Выксунского городского суда Нижегородской области от 23.09.2014 по делу 2-1702/2014,  решение Выксунского городского суда Нижегородской области от 08.05.2019 по делу 2-580/2019</t>
  </si>
  <si>
    <t>решение Буздякского районного суда РБ от 28.10.2015 по делу 2-998/2015;  решение Благоварского межрайонного суда РБ от 06.06.2019 по делу 2-218/2019</t>
  </si>
  <si>
    <t>решение Орджоникидзевский районный суд г. Уфы РБ по делу № 2-3006/2015 от 15.06.2015 ; судебный участок № 2 по Орджоникидзевскому району г. Уфы РБ  по делу 2-151/2019 от 25.01.2019</t>
  </si>
  <si>
    <t>решение Центрального районного суда г. Челябинска Челябинской области от 07.07.2015 по делу № 2-6801/2015</t>
  </si>
  <si>
    <t>заочное решение Центральный районный суд г. Челябинска по делу № 2-11014/2015 от 16.12.2015</t>
  </si>
  <si>
    <t>решение Чишминского районного суда РБ от 17.02.2015 по делу 2-160/2015</t>
  </si>
  <si>
    <t>решение Чишминского районного суда РБ от 18.05.2015 по делу 2-662/2015</t>
  </si>
  <si>
    <t>решение Октябрьского районного суда г. Уфы РБ от 02.04.2015 по делу 2-2517/2015</t>
  </si>
  <si>
    <t>решение Октябрьского районного суда г. Уфы РБ от 25.02.2016 по делу 2-2317/2016</t>
  </si>
  <si>
    <t>решение Стерлитамакского городского суда РБ от 07.12.2012 по делу 2-5173/2012</t>
  </si>
  <si>
    <t>решение Калининского районного суда г. Уфы РБ от 20.01.2014 по делу 2-369/2014</t>
  </si>
  <si>
    <t>судебный приказ Мирового судебного участка № 3 по Октябрьскому району г. Уфы РБ от 12.04.2013 по делу 2-390/2013</t>
  </si>
  <si>
    <t>решение Нефтеюганского районного суда Тюменской области от 13.05.2014 по делу 2-1128/2014</t>
  </si>
  <si>
    <t>решение Центрального районного суда г. Тюмени от 21.07.2015 по делу 2-5223/2015</t>
  </si>
  <si>
    <t>решение Еткульского районного суда г. Уфы РБ от 10.02.2014 по делу 2-54/2014</t>
  </si>
  <si>
    <t>судебный приказ Мирового судебного участка № 8 по Кировскому району г. Уфы РБ от 18.03.2013 по делу 2-415/13-8</t>
  </si>
  <si>
    <t>решение Зианчуринского районного суда РБ от 12.05.2010 по делу 2-116/2010</t>
  </si>
  <si>
    <t>судебный приказ Мирового судебного участка № 9 по Кировскому району г. Уфы РБ от 21.11.2013 по делу 2-2410/13</t>
  </si>
  <si>
    <t>решение Октябрьского районного суда г. Уфы РБ от 02.11.2015 по делу 2-9780/2015</t>
  </si>
  <si>
    <t>решение Октябрьского районного суда г. Уфы РБ от 04.08.2015 по делу 2-6424/2015</t>
  </si>
  <si>
    <t>решение Ленинского районного суда г. Уфы РБ от 01.02.2016 по делу 2-294/2016</t>
  </si>
  <si>
    <t>решение Кировского районного суда г. Уфы РБ от 16.10.2015 по делу 2-9536/2015</t>
  </si>
  <si>
    <t>судебный приказ Мирового судебного участка № 10 по Кировскому району г. Уфы РБ от 05.08.2016 по делу 2-458/2016-10</t>
  </si>
  <si>
    <t>решение Калининского районного суда г. Уфы РБ от 07.09.2010 по делу 2-3860/2010</t>
  </si>
  <si>
    <t>судебный приказ Мирового судебного участка по Кушнаренковскому району РБ от 18.05.2009г., по делу 2-696/2009</t>
  </si>
  <si>
    <t>судебный приказ Мирового судебного участка № 4 по Орджоникидзевскому району г. Уфы РБ от 12.07.2011</t>
  </si>
  <si>
    <t>решение Кушнаренковского районного суда РБ от 17.11.2014 по делу 2-1081/2014</t>
  </si>
  <si>
    <t>судебный приказ Мирового судебного участка № 2 по г. Давлеканово и Давлекановскому району РБ от 01.03.2011 по делу 2-209/2011</t>
  </si>
  <si>
    <t>решение Краснокамского районного суда РБ от 19.10.2015 по делу 2-646/2015</t>
  </si>
  <si>
    <t>решение Иглинского районного суда г. Уфы РБ от 16.12.2015 по делу 2-2932/2015</t>
  </si>
  <si>
    <t>решение Салаватского районного суда РБ от 30.06.2015 по делу 2-526/2015</t>
  </si>
  <si>
    <t>судебный приказ Мирового судебного участка по Краснокамскому району РБ от 20.05.2013 по делу 2-406/13</t>
  </si>
  <si>
    <t>решение Октябрьского районного суда г. Уфы РБ от 15.02.2011 по делу 2-651/11</t>
  </si>
  <si>
    <t>решение Курчатовского районного суда г. Челябинска от 29.03.2012 по делу 2-923/2012</t>
  </si>
  <si>
    <t>решение Орджоникидзевского районного суда г. Магнитогорска от 15.08.2012 по делу 2-2178/2012</t>
  </si>
  <si>
    <t>решение Кировского районного суда г. Уфы РБ от 21.07.2015 по делу 2-6220/2015</t>
  </si>
  <si>
    <t>решение Кировского районного суда г. Уфы РБ от 15.03.2016 по делу 2-2616/2016</t>
  </si>
  <si>
    <t>судебный приказ Мирового судебного участка № 3 по Иглинскому району РБ от 24.09.2014 по делу 2-734/2014</t>
  </si>
  <si>
    <t>судебный приказ Мирового судебного участка по Калтасинскому району РБ от 18.05.2009г., по делу 2-889/09</t>
  </si>
  <si>
    <t>судебный приказ Мирового судебного участка № 4 по Кировскому району г. Уфы РБ от 16.09.2011 по делу 2-786/11-4</t>
  </si>
  <si>
    <t>судебный приказ Мирового судебного участка № 2 по Ленинскому району г. Уфы РБ от 05.09.2011 по делу 2-640/11</t>
  </si>
  <si>
    <t>судебный приказ Мирового судебного участка № 5 по Октябрьскому району г. Уфы РБ от 11.11.2013 по делу 2-1875/13</t>
  </si>
  <si>
    <t>судебный приказ Мирового судебного участка № 4 по г. Нефтеюганску от 12.08.2016 по делу 2-613/2016</t>
  </si>
  <si>
    <t>судебный приказ Мирового судебного участка № 2 по г. Стерлитамак РБ от 14.06.2013 по делу 2-779/2013</t>
  </si>
  <si>
    <t>судебный приказ Мирового судебного участка № 6 по г. Нефтекамску РБ от 27.06.2016 по делу 2-395/2016</t>
  </si>
  <si>
    <t>решение Демского районного суда г. Уфы РБ от 22.06.2011 по делу 2-1071/2011</t>
  </si>
  <si>
    <t>решение Кировского районного суда г. Уфы РБ от 02.03.2015 по делу 2-1692/2015</t>
  </si>
  <si>
    <t>судебный приказ Мирового судебного участка № 2 по Орджоникидзевскому району г. Уфы РБ от 18.11.2010 по делу 2-1267/10</t>
  </si>
  <si>
    <t>судебный приказ Мирового судебного участка № 4 по г. Туймазы и Туймазинскому району РБ от 27.09.2016 по делу 2-1018/16</t>
  </si>
  <si>
    <t>решение Октябрьского районного суда г. Уфы РБ от 10.03.2015 по делу 2-2022/2015</t>
  </si>
  <si>
    <t>решение Октябрьского районного суда г. Уфы РБ от 22.07.2016 по делу 2-8220/2016</t>
  </si>
  <si>
    <t>судебный приказ Мирового судебного участка № 2 по г. Нефтекамску РБ от 14.09.2016 по делу 2-706/2016</t>
  </si>
  <si>
    <t>решение Калининского районного суда г. Уфы РБ от 07.04.2014 по делу 2-1468/2014</t>
  </si>
  <si>
    <t>Абдуллаев Жахангир Шкуриллаевич, КД 5005/749 от 22.10.2013</t>
  </si>
  <si>
    <t>Абдуллаев Жахангир Шкуриллаевич, КД 411141-5414-01 от 22.10.2013</t>
  </si>
  <si>
    <t>Абдуллина Маргарита Хурматовна, КД 5024/41 от 28.01.2014</t>
  </si>
  <si>
    <t>Абдуллина Маргарита Хурматовна, КД 085312-445-01 от 28.09.2011</t>
  </si>
  <si>
    <t>Абрамова Эльмира Амирьяновна, КД 5020/235 от 29.09.2011</t>
  </si>
  <si>
    <t>Авдеев Алексей Владимирович, КД 1834/1 от 31.10.2011</t>
  </si>
  <si>
    <t>Агишев Булат Рустэмович, КД 125145-441-01 от 17.05.2011</t>
  </si>
  <si>
    <t>Аджиев Эльдар Салавдинович, КД 3509/34 от 21.12.2012</t>
  </si>
  <si>
    <t>Азаева Нахида Мирзоевна, КД 3509/29 от 05.12.2012</t>
  </si>
  <si>
    <t>Александров Игорь Владимирович, КД 8030/43 от 12.02.2013</t>
  </si>
  <si>
    <t>Алексеева Марина Витальевна, КД 131362-604-01 от 25.03.2011</t>
  </si>
  <si>
    <t>Аллаяров Сулпан Сахиуллович, КД 1008/38 от 09.01.2008</t>
  </si>
  <si>
    <t>Андреев Ярослав Александрович, КД 017065-441-01 от 22.09.2011</t>
  </si>
  <si>
    <t>Антонова Светлана Юрьевна, КД 5005/750 от 23.10.2013</t>
  </si>
  <si>
    <t>Антонова Светлана Юрьевна, КД 140575-5411-01 от 23.10.2013</t>
  </si>
  <si>
    <t>Арасланова Альфия Ахатовна, КД 5013/277 от 04.12.2013</t>
  </si>
  <si>
    <t>Ардаширова Наталья Александровна, КД 5012/207 от 28.08.2013</t>
  </si>
  <si>
    <t>Ардаширова Наталья Александровна, КД 406807-6204-01 от 03.02.2014</t>
  </si>
  <si>
    <t>Аронов Юрий Георгиевич, КД 5000/369 от 21.01.2008</t>
  </si>
  <si>
    <t>Атласкина Зоя Моисеевна, КД 5005/238 от 20.08.2008</t>
  </si>
  <si>
    <t>Ахмадуллин Владислав Флюрович, КД 5000/1144 от 17.02.2010</t>
  </si>
  <si>
    <t>Ахметзянова Ирина Тальгатовна, КД 5000/1938 от 22.08.2012</t>
  </si>
  <si>
    <t>Ашрафян Артур Сейранович, КД 5005/461 от 08.07.2010</t>
  </si>
  <si>
    <t>Бажин Анатолий Иванович, КД 5006/631 от 01.11.2013</t>
  </si>
  <si>
    <t>Байрамов Хагани Нифтуллаевич, КД 438189-4544-01 от 26.12.2013</t>
  </si>
  <si>
    <t>Бакоян Эрикназ Авоевна, КД 5014/413 от 14.11.2013</t>
  </si>
  <si>
    <t>Балуева Елена Александровна, КД 183650-3041-01 от 25.11.2011</t>
  </si>
  <si>
    <t>Береснев Николай Валерьевич, КД 5000/406 от 07.02.2008</t>
  </si>
  <si>
    <t>Бетехтина Ксения Николаевна, КД 8000/16 от 01.09.2011</t>
  </si>
  <si>
    <t>Бисембаев Абай Сабиржанович, КД 1000/86 от 29.09.2010</t>
  </si>
  <si>
    <t>Бончужная Наталья Александровна, КД 5007/342 от 26.11.2013</t>
  </si>
  <si>
    <t>Бончужная Наталья Александровна, КД 430970-4544-01 от 29.11.2013</t>
  </si>
  <si>
    <t>Бывальцева Елена Валерьевна, КД 102629-604-01 от 18.11.2010</t>
  </si>
  <si>
    <t>Быков Виктор Владимирович, КД 5000/589 от 28.04.2008</t>
  </si>
  <si>
    <t>Быкова Татьяна Васильевна, КД 072796-604-01 от 02.09.2010</t>
  </si>
  <si>
    <t>Валиев Эдуард Гумарович, КД 117967-604-01 от 30.12.2010</t>
  </si>
  <si>
    <t>Валинуров Рустем Хамитович, КД 019334-604-01 от 12.11.2010</t>
  </si>
  <si>
    <t>Васендина Татьяна Фарсиевна, КД 104619-3041-02 от 26.12.2011</t>
  </si>
  <si>
    <t>Вахитов Рамиль Зуфарович, КД 068680-445-01 от 21.09.2010</t>
  </si>
  <si>
    <t>Воронцова Оксана Владимировна, КД 108331-3041-01 от 16.10.2013</t>
  </si>
  <si>
    <t>Вотинцева Елена Валентиновна, КД 1509/2 от 25.10.2010</t>
  </si>
  <si>
    <t>Вуколов Геннадий Рафаэльевич, КД 5011/300 от 21.12.2012</t>
  </si>
  <si>
    <t>Выборнов Юрий Владимирович, КД 5005/432 от 01.06.2010</t>
  </si>
  <si>
    <t>Габдулхаков Рамиль Рифгатович, КД 5000/2275 от 31.07.2013</t>
  </si>
  <si>
    <t>Газизов Ильдар Рамилевич, КД 5021/324 от 12.08.2013</t>
  </si>
  <si>
    <t>Гайсин Айрат Мунирович, КД 5005/728 от 23.08.2013</t>
  </si>
  <si>
    <t>Гайсин Ахнаф Аухатович, КД 189681-3041-01 от 08.12.2011</t>
  </si>
  <si>
    <t>Гайфуллин Азат Ринатович, КД 088244-444-01 от 26.01.2010</t>
  </si>
  <si>
    <t>Права требования по 200 кредитным договорам физических лиц</t>
  </si>
  <si>
    <t>Лота 1</t>
  </si>
  <si>
    <t>Расшифровка сборного лота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</si>
</sst>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7" fillId="2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Fill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/>
    <xf numFmtId="14" fontId="15" fillId="0" borderId="1" xfId="0" applyNumberFormat="1" applyFont="1" applyFill="1" applyBorder="1"/>
    <xf numFmtId="0" fontId="15" fillId="3" borderId="1" xfId="0" applyFont="1" applyFill="1" applyBorder="1"/>
    <xf numFmtId="14" fontId="15" fillId="3" borderId="1" xfId="0" applyNumberFormat="1" applyFont="1" applyFill="1" applyBorder="1"/>
    <xf numFmtId="0" fontId="15" fillId="0" borderId="0" xfId="0" applyFont="1" applyFill="1" applyAlignment="1">
      <alignment vertical="top"/>
    </xf>
    <xf numFmtId="0" fontId="16" fillId="2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14" fontId="15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1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4">
    <cellStyle name="Денежный 2" xfId="1"/>
    <cellStyle name="Обычный" xfId="0" builtinId="0"/>
    <cellStyle name="Обычный 11" xfId="2"/>
    <cellStyle name="Обычный 2" xfId="3"/>
    <cellStyle name="Обычный 2 2" xfId="4"/>
    <cellStyle name="Обычный 2 3" xfId="5"/>
    <cellStyle name="Обычный 2 3 2" xfId="6"/>
    <cellStyle name="Обычный 3" xfId="7"/>
    <cellStyle name="Обычный 3 2" xfId="8"/>
    <cellStyle name="Обычный 4" xfId="9"/>
    <cellStyle name="Обычный 5" xfId="10"/>
    <cellStyle name="Обычный 6" xfId="11"/>
    <cellStyle name="Обычный 6 2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2"/>
  <sheetViews>
    <sheetView tabSelected="1" workbookViewId="0">
      <selection activeCell="Z7" sqref="Z7"/>
    </sheetView>
  </sheetViews>
  <sheetFormatPr defaultRowHeight="45" customHeight="1" x14ac:dyDescent="0.25"/>
  <cols>
    <col min="1" max="1" width="11" style="41" customWidth="1"/>
    <col min="2" max="2" width="11.140625" style="20" hidden="1" customWidth="1"/>
    <col min="3" max="3" width="12.28515625" style="37" hidden="1" customWidth="1"/>
    <col min="4" max="6" width="9.140625" hidden="1" customWidth="1"/>
    <col min="7" max="7" width="51.7109375" style="2" hidden="1" customWidth="1"/>
    <col min="8" max="10" width="38.5703125" style="1" hidden="1" customWidth="1"/>
    <col min="11" max="11" width="9.140625" hidden="1" customWidth="1"/>
    <col min="12" max="12" width="4" hidden="1" customWidth="1"/>
    <col min="13" max="13" width="63.85546875" style="27" hidden="1" customWidth="1"/>
    <col min="14" max="14" width="68" style="27" hidden="1" customWidth="1"/>
    <col min="15" max="15" width="96" style="34" customWidth="1"/>
    <col min="16" max="16" width="64.85546875" style="33" hidden="1" customWidth="1"/>
  </cols>
  <sheetData>
    <row r="1" spans="1:17" ht="15.75" x14ac:dyDescent="0.25">
      <c r="M1" s="14" t="s">
        <v>315</v>
      </c>
      <c r="N1" s="14"/>
      <c r="O1" s="1"/>
      <c r="P1" s="35"/>
      <c r="Q1" s="27"/>
    </row>
    <row r="2" spans="1:17" ht="15.75" x14ac:dyDescent="0.25">
      <c r="M2" s="1"/>
      <c r="N2" s="1"/>
      <c r="O2" s="15" t="s">
        <v>786</v>
      </c>
      <c r="P2" s="36"/>
      <c r="Q2" s="27"/>
    </row>
    <row r="3" spans="1:17" s="5" customFormat="1" ht="40.5" customHeight="1" x14ac:dyDescent="0.2">
      <c r="A3" s="38" t="s">
        <v>785</v>
      </c>
      <c r="B3" s="39" t="s">
        <v>314</v>
      </c>
      <c r="C3" s="40" t="s">
        <v>313</v>
      </c>
      <c r="D3" s="18" t="s">
        <v>314</v>
      </c>
      <c r="E3" s="18" t="s">
        <v>313</v>
      </c>
      <c r="F3" s="19" t="s">
        <v>312</v>
      </c>
      <c r="G3" s="16" t="s">
        <v>311</v>
      </c>
      <c r="H3" s="17" t="s">
        <v>311</v>
      </c>
      <c r="I3" s="6"/>
      <c r="J3" s="6"/>
      <c r="K3" s="18" t="s">
        <v>314</v>
      </c>
      <c r="L3" s="18" t="s">
        <v>313</v>
      </c>
      <c r="M3" s="28"/>
      <c r="N3" s="28"/>
      <c r="O3" s="28" t="s">
        <v>784</v>
      </c>
      <c r="P3" s="28" t="s">
        <v>310</v>
      </c>
    </row>
    <row r="4" spans="1:17" s="3" customFormat="1" ht="45" customHeight="1" x14ac:dyDescent="0.25">
      <c r="A4" s="42">
        <v>1</v>
      </c>
      <c r="B4" s="21" t="s">
        <v>309</v>
      </c>
      <c r="C4" s="22">
        <v>40387</v>
      </c>
      <c r="D4" s="7" t="s">
        <v>307</v>
      </c>
      <c r="E4" s="8">
        <v>40438</v>
      </c>
      <c r="F4" s="8">
        <v>42275</v>
      </c>
      <c r="G4" s="9" t="s">
        <v>306</v>
      </c>
      <c r="H4" s="10" t="str">
        <f t="shared" ref="H4:H31" si="0">PROPER(G4)</f>
        <v>Башаров Владимир Николаевич</v>
      </c>
      <c r="I4" s="10" t="s">
        <v>316</v>
      </c>
      <c r="J4" s="10" t="s">
        <v>317</v>
      </c>
      <c r="K4" s="7" t="s">
        <v>307</v>
      </c>
      <c r="L4" s="8">
        <v>40438</v>
      </c>
      <c r="M4" s="10" t="s">
        <v>383</v>
      </c>
      <c r="N4" s="10"/>
      <c r="O4" s="4" t="str">
        <f t="shared" ref="O4:O34" si="1">CONCATENATE(M4,","," ",P4)</f>
        <v xml:space="preserve">Иванин Андрей Геннадьевич, КД 1612/1 от  28.07.2010, решение Калининского районного суда г. Уфы РБ от 06.05.2016 по делу 2-3852/2016 </v>
      </c>
      <c r="P4" s="30" t="s">
        <v>535</v>
      </c>
    </row>
    <row r="5" spans="1:17" s="3" customFormat="1" ht="45" customHeight="1" x14ac:dyDescent="0.25">
      <c r="A5" s="42">
        <f>A4+1</f>
        <v>2</v>
      </c>
      <c r="B5" s="7" t="s">
        <v>308</v>
      </c>
      <c r="C5" s="8">
        <v>40413</v>
      </c>
      <c r="D5" s="7" t="s">
        <v>305</v>
      </c>
      <c r="E5" s="8">
        <v>40450</v>
      </c>
      <c r="F5" s="8">
        <v>42276</v>
      </c>
      <c r="G5" s="9" t="s">
        <v>304</v>
      </c>
      <c r="H5" s="10" t="str">
        <f t="shared" si="0"/>
        <v>Ильин Евгений Анатольевич</v>
      </c>
      <c r="I5" s="10" t="s">
        <v>316</v>
      </c>
      <c r="J5" s="10" t="s">
        <v>317</v>
      </c>
      <c r="K5" s="7" t="s">
        <v>305</v>
      </c>
      <c r="L5" s="8">
        <v>40450</v>
      </c>
      <c r="M5" s="10" t="s">
        <v>384</v>
      </c>
      <c r="N5" s="10"/>
      <c r="O5" s="4" t="str">
        <f t="shared" si="1"/>
        <v xml:space="preserve">Иванов Юрий Николаевич, КД 1604/3 от  23.08.2010, решение Иглинского районного суда РБ от 03.07.2015 по делу 2-1398/2015 </v>
      </c>
      <c r="P5" s="4" t="s">
        <v>536</v>
      </c>
    </row>
    <row r="6" spans="1:17" s="3" customFormat="1" ht="45" customHeight="1" x14ac:dyDescent="0.25">
      <c r="A6" s="42">
        <f t="shared" ref="A6:A69" si="2">A5+1</f>
        <v>3</v>
      </c>
      <c r="B6" s="7" t="s">
        <v>307</v>
      </c>
      <c r="C6" s="8">
        <v>40438</v>
      </c>
      <c r="D6" s="7" t="s">
        <v>303</v>
      </c>
      <c r="E6" s="8">
        <v>40514</v>
      </c>
      <c r="F6" s="8">
        <v>41975</v>
      </c>
      <c r="G6" s="9" t="s">
        <v>302</v>
      </c>
      <c r="H6" s="10" t="str">
        <f t="shared" si="0"/>
        <v>Галимов Рустем Рифатович</v>
      </c>
      <c r="I6" s="10" t="s">
        <v>316</v>
      </c>
      <c r="J6" s="10" t="s">
        <v>317</v>
      </c>
      <c r="K6" s="7" t="s">
        <v>303</v>
      </c>
      <c r="L6" s="8">
        <v>40514</v>
      </c>
      <c r="M6" s="10" t="s">
        <v>385</v>
      </c>
      <c r="N6" s="10"/>
      <c r="O6" s="4" t="str">
        <f t="shared" si="1"/>
        <v>Башаров Владимир Николаевич, КД 6011/13 от 17.09.2010, решение Калининского районного суда г. Уфы РБ от 03.09.2015 по делу 2-6789/2015,  СП Мирового судебного участка № 11 по Калининскому району г. Уфы РБ от 06.05.2019</v>
      </c>
      <c r="P6" s="4" t="s">
        <v>537</v>
      </c>
    </row>
    <row r="7" spans="1:17" s="3" customFormat="1" ht="45" customHeight="1" x14ac:dyDescent="0.25">
      <c r="A7" s="42">
        <f t="shared" si="2"/>
        <v>4</v>
      </c>
      <c r="B7" s="7" t="s">
        <v>303</v>
      </c>
      <c r="C7" s="8">
        <v>40514</v>
      </c>
      <c r="D7" s="7" t="s">
        <v>300</v>
      </c>
      <c r="E7" s="8">
        <v>40563</v>
      </c>
      <c r="F7" s="8">
        <v>42389</v>
      </c>
      <c r="G7" s="9" t="s">
        <v>299</v>
      </c>
      <c r="H7" s="10" t="str">
        <f t="shared" si="0"/>
        <v>Чураев Дмитрий Анатольевич</v>
      </c>
      <c r="I7" s="10" t="s">
        <v>316</v>
      </c>
      <c r="J7" s="10" t="s">
        <v>317</v>
      </c>
      <c r="K7" s="7" t="s">
        <v>300</v>
      </c>
      <c r="L7" s="8">
        <v>40563</v>
      </c>
      <c r="M7" s="10" t="s">
        <v>386</v>
      </c>
      <c r="N7" s="10"/>
      <c r="O7" s="4" t="str">
        <f t="shared" si="1"/>
        <v>Галимов Рустем Рифатович, КД 1625/1 от 02.12.2010, решение Мирового судебного участка № 2 Калининского района г. Уфы РБ от 26.11.2015 по делу 2-2340/15,  СП Мирового судебного участка № 11 по Калининскому району г. Уфы РБ от 06.05.2019 по делу 2-1209/2019</v>
      </c>
      <c r="P7" s="4" t="s">
        <v>538</v>
      </c>
    </row>
    <row r="8" spans="1:17" s="3" customFormat="1" ht="45" customHeight="1" x14ac:dyDescent="0.25">
      <c r="A8" s="42">
        <f t="shared" si="2"/>
        <v>5</v>
      </c>
      <c r="B8" s="7" t="s">
        <v>301</v>
      </c>
      <c r="C8" s="8">
        <v>40529</v>
      </c>
      <c r="D8" s="7" t="s">
        <v>298</v>
      </c>
      <c r="E8" s="8">
        <v>40633</v>
      </c>
      <c r="F8" s="8">
        <v>42460</v>
      </c>
      <c r="G8" s="9" t="s">
        <v>297</v>
      </c>
      <c r="H8" s="10" t="str">
        <f t="shared" si="0"/>
        <v>Сальников Сергей Анатольевич</v>
      </c>
      <c r="I8" s="10" t="s">
        <v>316</v>
      </c>
      <c r="J8" s="10" t="s">
        <v>317</v>
      </c>
      <c r="K8" s="7" t="s">
        <v>298</v>
      </c>
      <c r="L8" s="8">
        <v>40633</v>
      </c>
      <c r="M8" s="10" t="s">
        <v>387</v>
      </c>
      <c r="N8" s="10"/>
      <c r="O8" s="4" t="str">
        <f t="shared" si="1"/>
        <v xml:space="preserve">Фаррахова Алена Вячеславовна, КД 1625/2 от 17.12.2010, решение Орджоникидзевского районного суда г. Уфы РБ от 02.11.2015 по делу 2-6393/2015; судебный приказ мирового судебного участка № 2 по Орджоникидзевскому району г. Уфы РБ от 22.02.2019 по делу 2-732/2019 </v>
      </c>
      <c r="P8" s="4" t="s">
        <v>539</v>
      </c>
    </row>
    <row r="9" spans="1:17" s="3" customFormat="1" ht="45" customHeight="1" x14ac:dyDescent="0.25">
      <c r="A9" s="42">
        <f t="shared" si="2"/>
        <v>6</v>
      </c>
      <c r="B9" s="7" t="s">
        <v>300</v>
      </c>
      <c r="C9" s="8">
        <v>40563</v>
      </c>
      <c r="D9" s="7" t="s">
        <v>296</v>
      </c>
      <c r="E9" s="8">
        <v>40644</v>
      </c>
      <c r="F9" s="8">
        <v>42105</v>
      </c>
      <c r="G9" s="9" t="s">
        <v>295</v>
      </c>
      <c r="H9" s="10" t="str">
        <f t="shared" si="0"/>
        <v>Забиров Марсель Раисович</v>
      </c>
      <c r="I9" s="10" t="s">
        <v>316</v>
      </c>
      <c r="J9" s="10" t="s">
        <v>317</v>
      </c>
      <c r="K9" s="7" t="s">
        <v>296</v>
      </c>
      <c r="L9" s="8">
        <v>40644</v>
      </c>
      <c r="M9" s="10" t="s">
        <v>388</v>
      </c>
      <c r="N9" s="10"/>
      <c r="O9" s="4" t="str">
        <f t="shared" si="1"/>
        <v xml:space="preserve">Чураев Дмитрий Анатольевич, КД 1516/9 от 20.01.2011, решение Кировского районного суда г. Уфы РБ от 29.05.2015 по делу 2-4237/2015; судебный приказ Мирового судебного участка № 5 по Кировскому району г. Уфы РБ от 11.12.2018 по делу 2-2011/18 </v>
      </c>
      <c r="P9" s="4" t="s">
        <v>540</v>
      </c>
    </row>
    <row r="10" spans="1:17" s="3" customFormat="1" ht="45" customHeight="1" x14ac:dyDescent="0.25">
      <c r="A10" s="42">
        <f t="shared" si="2"/>
        <v>7</v>
      </c>
      <c r="B10" s="7" t="s">
        <v>298</v>
      </c>
      <c r="C10" s="8">
        <v>40633</v>
      </c>
      <c r="D10" s="7" t="s">
        <v>294</v>
      </c>
      <c r="E10" s="8">
        <v>40687</v>
      </c>
      <c r="F10" s="8">
        <v>42514</v>
      </c>
      <c r="G10" s="9" t="s">
        <v>293</v>
      </c>
      <c r="H10" s="10" t="str">
        <f t="shared" si="0"/>
        <v>Хакимов Ринат Рифкатович</v>
      </c>
      <c r="I10" s="10" t="s">
        <v>316</v>
      </c>
      <c r="J10" s="10" t="s">
        <v>317</v>
      </c>
      <c r="K10" s="7" t="s">
        <v>294</v>
      </c>
      <c r="L10" s="8">
        <v>40687</v>
      </c>
      <c r="M10" s="10" t="s">
        <v>389</v>
      </c>
      <c r="N10" s="10"/>
      <c r="O10" s="4" t="str">
        <f t="shared" si="1"/>
        <v xml:space="preserve">Сальников Сергей Анатольевич, КД 2003/4 от 31.03.2011, решение Октябрьского районного суда г. Уфы РБ от 08.07.2015 по делу 2-6563/2015 </v>
      </c>
      <c r="P10" s="4" t="s">
        <v>541</v>
      </c>
    </row>
    <row r="11" spans="1:17" s="3" customFormat="1" ht="45" customHeight="1" x14ac:dyDescent="0.25">
      <c r="A11" s="42">
        <f t="shared" si="2"/>
        <v>8</v>
      </c>
      <c r="B11" s="7" t="s">
        <v>296</v>
      </c>
      <c r="C11" s="8">
        <v>40644</v>
      </c>
      <c r="D11" s="7" t="s">
        <v>292</v>
      </c>
      <c r="E11" s="8">
        <v>40711</v>
      </c>
      <c r="F11" s="8">
        <v>42538</v>
      </c>
      <c r="G11" s="9" t="s">
        <v>291</v>
      </c>
      <c r="H11" s="10" t="str">
        <f t="shared" si="0"/>
        <v>Такчурин Ильвир Лябибович</v>
      </c>
      <c r="I11" s="10" t="s">
        <v>316</v>
      </c>
      <c r="J11" s="10" t="s">
        <v>317</v>
      </c>
      <c r="K11" s="7" t="s">
        <v>292</v>
      </c>
      <c r="L11" s="8">
        <v>40711</v>
      </c>
      <c r="M11" s="10" t="s">
        <v>390</v>
      </c>
      <c r="N11" s="10"/>
      <c r="O11" s="4" t="str">
        <f t="shared" si="1"/>
        <v xml:space="preserve">Забиров Марсель Раисович, КД 1700/25 от 11.04.2011, решение Стерлибашевского районного суда РБ от 17.08.2015 по делу 2-610/2015 </v>
      </c>
      <c r="P11" s="4" t="s">
        <v>542</v>
      </c>
    </row>
    <row r="12" spans="1:17" s="3" customFormat="1" ht="45" customHeight="1" x14ac:dyDescent="0.25">
      <c r="A12" s="42">
        <f t="shared" si="2"/>
        <v>9</v>
      </c>
      <c r="B12" s="7" t="s">
        <v>294</v>
      </c>
      <c r="C12" s="8">
        <v>40687</v>
      </c>
      <c r="D12" s="7" t="s">
        <v>290</v>
      </c>
      <c r="E12" s="8">
        <v>40715</v>
      </c>
      <c r="F12" s="8">
        <v>42542</v>
      </c>
      <c r="G12" s="9" t="s">
        <v>289</v>
      </c>
      <c r="H12" s="10" t="str">
        <f t="shared" si="0"/>
        <v>Ураков Эрнест Ренатович</v>
      </c>
      <c r="I12" s="10" t="s">
        <v>316</v>
      </c>
      <c r="J12" s="10" t="s">
        <v>317</v>
      </c>
      <c r="K12" s="7" t="s">
        <v>290</v>
      </c>
      <c r="L12" s="8">
        <v>40715</v>
      </c>
      <c r="M12" s="10" t="s">
        <v>391</v>
      </c>
      <c r="N12" s="10"/>
      <c r="O12" s="4" t="str">
        <f t="shared" si="1"/>
        <v xml:space="preserve">Хакимов Ринат Рифкатович, КД 1635/1 от 24.05.2011, решение Чишминского районного суда РБ от 03.12.2015 по делу 2-1769/2015; судебный приказ Мирового судебного участка № 3 по Чишминскому району РБ от 05.12.2018 по делу 2-2308/2018 </v>
      </c>
      <c r="P12" s="4" t="s">
        <v>543</v>
      </c>
    </row>
    <row r="13" spans="1:17" s="3" customFormat="1" ht="45" customHeight="1" x14ac:dyDescent="0.25">
      <c r="A13" s="42">
        <f t="shared" si="2"/>
        <v>10</v>
      </c>
      <c r="B13" s="7" t="s">
        <v>292</v>
      </c>
      <c r="C13" s="8">
        <v>40711</v>
      </c>
      <c r="D13" s="7" t="s">
        <v>288</v>
      </c>
      <c r="E13" s="8">
        <v>40724</v>
      </c>
      <c r="F13" s="8">
        <v>42551</v>
      </c>
      <c r="G13" s="9" t="s">
        <v>287</v>
      </c>
      <c r="H13" s="10" t="str">
        <f t="shared" si="0"/>
        <v>Козка Павел Владимирович</v>
      </c>
      <c r="I13" s="10" t="s">
        <v>316</v>
      </c>
      <c r="J13" s="10" t="s">
        <v>317</v>
      </c>
      <c r="K13" s="7" t="s">
        <v>288</v>
      </c>
      <c r="L13" s="8">
        <v>40724</v>
      </c>
      <c r="M13" s="10" t="s">
        <v>392</v>
      </c>
      <c r="N13" s="10"/>
      <c r="O13" s="4" t="str">
        <f t="shared" si="1"/>
        <v xml:space="preserve">Такчурин Ильвир Лябибович, КД 1641/1 от 17.06.2011, решение Благоварского районного суда РБ от 01.06.2015 по делу 2-362/2015; судебный приказ Мирового судебного участка по Благоварскому району РБ от 12.01.2019 по делу 2-30/2019 </v>
      </c>
      <c r="P13" s="4" t="s">
        <v>544</v>
      </c>
    </row>
    <row r="14" spans="1:17" s="3" customFormat="1" ht="45" customHeight="1" x14ac:dyDescent="0.25">
      <c r="A14" s="42">
        <f t="shared" si="2"/>
        <v>11</v>
      </c>
      <c r="B14" s="7" t="s">
        <v>290</v>
      </c>
      <c r="C14" s="8">
        <v>40715</v>
      </c>
      <c r="D14" s="7" t="s">
        <v>286</v>
      </c>
      <c r="E14" s="8">
        <v>40735</v>
      </c>
      <c r="F14" s="8">
        <v>41831</v>
      </c>
      <c r="G14" s="9" t="s">
        <v>285</v>
      </c>
      <c r="H14" s="10" t="str">
        <f t="shared" si="0"/>
        <v>Байдаков Иван Александрович</v>
      </c>
      <c r="I14" s="10" t="s">
        <v>316</v>
      </c>
      <c r="J14" s="10" t="s">
        <v>317</v>
      </c>
      <c r="K14" s="7" t="s">
        <v>286</v>
      </c>
      <c r="L14" s="8">
        <v>40735</v>
      </c>
      <c r="M14" s="10" t="s">
        <v>393</v>
      </c>
      <c r="N14" s="10"/>
      <c r="O14" s="4" t="str">
        <f t="shared" si="1"/>
        <v>Ураков Эрнест Ренатович, КД 1408/2 от 21.06.2011, решение Кировского районного суда г. Уфы РБ от 21.07.2016 по делу 2-9237/2016</v>
      </c>
      <c r="P14" s="4" t="s">
        <v>545</v>
      </c>
    </row>
    <row r="15" spans="1:17" s="3" customFormat="1" ht="45" customHeight="1" x14ac:dyDescent="0.25">
      <c r="A15" s="42">
        <f t="shared" si="2"/>
        <v>12</v>
      </c>
      <c r="B15" s="7" t="s">
        <v>288</v>
      </c>
      <c r="C15" s="8">
        <v>40724</v>
      </c>
      <c r="D15" s="7" t="s">
        <v>284</v>
      </c>
      <c r="E15" s="8">
        <v>40742</v>
      </c>
      <c r="F15" s="8">
        <v>42569</v>
      </c>
      <c r="G15" s="9" t="s">
        <v>283</v>
      </c>
      <c r="H15" s="10" t="str">
        <f t="shared" si="0"/>
        <v>Вязов Кирилл Леонидович</v>
      </c>
      <c r="I15" s="10" t="s">
        <v>316</v>
      </c>
      <c r="J15" s="10" t="s">
        <v>317</v>
      </c>
      <c r="K15" s="7" t="s">
        <v>284</v>
      </c>
      <c r="L15" s="8">
        <v>40742</v>
      </c>
      <c r="M15" s="10" t="s">
        <v>394</v>
      </c>
      <c r="N15" s="10"/>
      <c r="O15" s="4" t="str">
        <f t="shared" si="1"/>
        <v>Козка Павел Владимирович, КД 1610/65 от 30.06.2011, решение Кушнаренковского районного суда РБ от 27.08.2015 по делу 2-952/2015</v>
      </c>
      <c r="P15" s="4" t="s">
        <v>546</v>
      </c>
    </row>
    <row r="16" spans="1:17" s="3" customFormat="1" ht="45" customHeight="1" x14ac:dyDescent="0.25">
      <c r="A16" s="42">
        <f t="shared" si="2"/>
        <v>13</v>
      </c>
      <c r="B16" s="7" t="s">
        <v>286</v>
      </c>
      <c r="C16" s="8">
        <v>40735</v>
      </c>
      <c r="D16" s="7" t="s">
        <v>282</v>
      </c>
      <c r="E16" s="8">
        <v>40744</v>
      </c>
      <c r="F16" s="8">
        <v>42571</v>
      </c>
      <c r="G16" s="9" t="s">
        <v>281</v>
      </c>
      <c r="H16" s="10" t="str">
        <f t="shared" si="0"/>
        <v>Бухмастов Владимир Николаевич</v>
      </c>
      <c r="I16" s="10" t="s">
        <v>316</v>
      </c>
      <c r="J16" s="10" t="s">
        <v>317</v>
      </c>
      <c r="K16" s="7" t="s">
        <v>282</v>
      </c>
      <c r="L16" s="8">
        <v>40744</v>
      </c>
      <c r="M16" s="10" t="s">
        <v>395</v>
      </c>
      <c r="N16" s="10"/>
      <c r="O16" s="4" t="str">
        <f t="shared" si="1"/>
        <v xml:space="preserve">Байдаков Иван Александрович, КД 8007/19 от 11.07.2011, заочное решение Мирового судебного участка № 2 г. Сатка Челябинско области от 25.06.2015 по делу 2-907/2015; судебный приказ Мирового судебного участка № 3 г. Сатка Челябинской области от 22.02.2019 по делу 2-591/2019 </v>
      </c>
      <c r="P16" s="4" t="s">
        <v>547</v>
      </c>
    </row>
    <row r="17" spans="1:16" s="3" customFormat="1" ht="45" customHeight="1" x14ac:dyDescent="0.25">
      <c r="A17" s="42">
        <f t="shared" si="2"/>
        <v>14</v>
      </c>
      <c r="B17" s="7" t="s">
        <v>284</v>
      </c>
      <c r="C17" s="8">
        <v>40742</v>
      </c>
      <c r="D17" s="7" t="s">
        <v>280</v>
      </c>
      <c r="E17" s="8">
        <v>40760</v>
      </c>
      <c r="F17" s="8">
        <v>41856</v>
      </c>
      <c r="G17" s="9" t="s">
        <v>279</v>
      </c>
      <c r="H17" s="10" t="str">
        <f t="shared" si="0"/>
        <v>Хожаева Ирина Константиновна</v>
      </c>
      <c r="I17" s="10" t="s">
        <v>316</v>
      </c>
      <c r="J17" s="10" t="s">
        <v>317</v>
      </c>
      <c r="K17" s="7" t="s">
        <v>280</v>
      </c>
      <c r="L17" s="8">
        <v>40760</v>
      </c>
      <c r="M17" s="10" t="s">
        <v>396</v>
      </c>
      <c r="N17" s="10"/>
      <c r="O17" s="4" t="str">
        <f t="shared" si="1"/>
        <v xml:space="preserve">Вязов Кирилл Леонидович, КД 1610/70 от 18.07.2011, решение Орджоникидзевского районного суда г. Уфы РБ от 28.09.2015 по делу 2-5001/2015 ; судебный приказ Мирового судебного участка № 2 по Орджоникидзевскому району г. Уфы РБ от 19.04.2019 по делу 2-1058/2019 </v>
      </c>
      <c r="P17" s="4" t="s">
        <v>548</v>
      </c>
    </row>
    <row r="18" spans="1:16" s="3" customFormat="1" ht="45" customHeight="1" x14ac:dyDescent="0.25">
      <c r="A18" s="42">
        <f t="shared" si="2"/>
        <v>15</v>
      </c>
      <c r="B18" s="7" t="s">
        <v>282</v>
      </c>
      <c r="C18" s="8">
        <v>40744</v>
      </c>
      <c r="D18" s="7" t="s">
        <v>278</v>
      </c>
      <c r="E18" s="8">
        <v>40787</v>
      </c>
      <c r="F18" s="8">
        <v>41883</v>
      </c>
      <c r="G18" s="9" t="s">
        <v>277</v>
      </c>
      <c r="H18" s="10" t="str">
        <f t="shared" si="0"/>
        <v>Громова Зифа Камильевна</v>
      </c>
      <c r="I18" s="10" t="s">
        <v>316</v>
      </c>
      <c r="J18" s="10" t="s">
        <v>317</v>
      </c>
      <c r="K18" s="7" t="s">
        <v>278</v>
      </c>
      <c r="L18" s="8">
        <v>40787</v>
      </c>
      <c r="M18" s="10" t="s">
        <v>397</v>
      </c>
      <c r="N18" s="10"/>
      <c r="O18" s="4" t="str">
        <f t="shared" si="1"/>
        <v>Бухмастов Владимир Николаевич, КД 1024/65 от 20.07.2011, решение Архангельского районного суда РБ от 29.09.2015 по делу 2-632/15; судебный приказ от 25.02.2019 Мировой судебный участок № 1 по Уфимскому району РБ , по делу 2-934/2019</v>
      </c>
      <c r="P18" s="4" t="s">
        <v>549</v>
      </c>
    </row>
    <row r="19" spans="1:16" s="3" customFormat="1" ht="45" customHeight="1" x14ac:dyDescent="0.25">
      <c r="A19" s="42">
        <f t="shared" si="2"/>
        <v>16</v>
      </c>
      <c r="B19" s="7" t="s">
        <v>280</v>
      </c>
      <c r="C19" s="8">
        <v>40760</v>
      </c>
      <c r="D19" s="7" t="s">
        <v>276</v>
      </c>
      <c r="E19" s="8">
        <v>40793</v>
      </c>
      <c r="F19" s="8">
        <v>42620</v>
      </c>
      <c r="G19" s="9" t="s">
        <v>275</v>
      </c>
      <c r="H19" s="10" t="str">
        <f t="shared" si="0"/>
        <v>Болдырев Вадим Николаевич</v>
      </c>
      <c r="I19" s="10" t="s">
        <v>316</v>
      </c>
      <c r="J19" s="10" t="s">
        <v>317</v>
      </c>
      <c r="K19" s="7" t="s">
        <v>276</v>
      </c>
      <c r="L19" s="8">
        <v>40793</v>
      </c>
      <c r="M19" s="10" t="s">
        <v>398</v>
      </c>
      <c r="N19" s="10"/>
      <c r="O19" s="4" t="str">
        <f t="shared" si="1"/>
        <v xml:space="preserve">Хожаева Ирина Константиновна, КД 8007/26 от 05.08.2011, решение Сосновского районного суда Челябинской области от 20.01.2016 по делу 2-1342/2016; судебный приказ Мирового судебного участка № 2 Калининского района г. Челябинска от 22.02.2019 по делу 2-560/2019 </v>
      </c>
      <c r="P19" s="4" t="s">
        <v>550</v>
      </c>
    </row>
    <row r="20" spans="1:16" s="3" customFormat="1" ht="45" customHeight="1" x14ac:dyDescent="0.25">
      <c r="A20" s="42">
        <f t="shared" si="2"/>
        <v>17</v>
      </c>
      <c r="B20" s="7" t="s">
        <v>278</v>
      </c>
      <c r="C20" s="8">
        <v>40787</v>
      </c>
      <c r="D20" s="7" t="s">
        <v>274</v>
      </c>
      <c r="E20" s="8">
        <v>40799</v>
      </c>
      <c r="F20" s="8">
        <v>42626</v>
      </c>
      <c r="G20" s="9" t="s">
        <v>159</v>
      </c>
      <c r="H20" s="10" t="str">
        <f t="shared" si="0"/>
        <v>Муфтиев Нурис Минуллович</v>
      </c>
      <c r="I20" s="10" t="s">
        <v>316</v>
      </c>
      <c r="J20" s="10" t="s">
        <v>317</v>
      </c>
      <c r="K20" s="7" t="s">
        <v>274</v>
      </c>
      <c r="L20" s="8">
        <v>40799</v>
      </c>
      <c r="M20" s="10" t="s">
        <v>399</v>
      </c>
      <c r="N20" s="10"/>
      <c r="O20" s="4" t="str">
        <f t="shared" si="1"/>
        <v xml:space="preserve">Громова Зифа Камильевна, КД 1706/14 от 01.09.2011, решение Мирового судебного участка № 5 по г. Стерлитамак РБ от 24.12.2015 по делу 2-1609/2015;  заочное решение Мирового судебного участка № 2 по Стерлитамакскому району РБ от 23.05.2019 по делу 2-1280/2019 </v>
      </c>
      <c r="P20" s="4" t="s">
        <v>551</v>
      </c>
    </row>
    <row r="21" spans="1:16" s="3" customFormat="1" ht="45" customHeight="1" x14ac:dyDescent="0.25">
      <c r="A21" s="42">
        <f t="shared" si="2"/>
        <v>18</v>
      </c>
      <c r="B21" s="7" t="s">
        <v>276</v>
      </c>
      <c r="C21" s="8">
        <v>40793</v>
      </c>
      <c r="D21" s="7" t="s">
        <v>273</v>
      </c>
      <c r="E21" s="8">
        <v>40814</v>
      </c>
      <c r="F21" s="8">
        <v>42275</v>
      </c>
      <c r="G21" s="9" t="s">
        <v>272</v>
      </c>
      <c r="H21" s="10" t="str">
        <f t="shared" si="0"/>
        <v>Чариков Олег Валерьевич</v>
      </c>
      <c r="I21" s="10" t="s">
        <v>316</v>
      </c>
      <c r="J21" s="10" t="s">
        <v>317</v>
      </c>
      <c r="K21" s="7" t="s">
        <v>273</v>
      </c>
      <c r="L21" s="8">
        <v>40814</v>
      </c>
      <c r="M21" s="10" t="s">
        <v>400</v>
      </c>
      <c r="N21" s="10"/>
      <c r="O21" s="4" t="str">
        <f t="shared" si="1"/>
        <v xml:space="preserve">Болдырев Вадим Николаевич, КД 1712/11 от 07.09.2011, решение Зианчуринского районного суда РБ от 25.06.2015 по делу 2-342/2015; решение Зианчуринского районного суда РБ от 22.09.2015 по делу 2-342/2015;  решение Кугарчинского межрайонного суда РБ от 07.05.2019 по делу 2-244/2019 </v>
      </c>
      <c r="P21" s="4" t="s">
        <v>552</v>
      </c>
    </row>
    <row r="22" spans="1:16" s="3" customFormat="1" ht="45" customHeight="1" x14ac:dyDescent="0.25">
      <c r="A22" s="42">
        <f t="shared" si="2"/>
        <v>19</v>
      </c>
      <c r="B22" s="7" t="s">
        <v>274</v>
      </c>
      <c r="C22" s="8">
        <v>40799</v>
      </c>
      <c r="D22" s="7" t="s">
        <v>271</v>
      </c>
      <c r="E22" s="8">
        <v>40836</v>
      </c>
      <c r="F22" s="8">
        <v>42663</v>
      </c>
      <c r="G22" s="9" t="s">
        <v>270</v>
      </c>
      <c r="H22" s="10" t="str">
        <f t="shared" si="0"/>
        <v>Ильясов Альберт Филаридович</v>
      </c>
      <c r="I22" s="10" t="s">
        <v>316</v>
      </c>
      <c r="J22" s="10" t="s">
        <v>317</v>
      </c>
      <c r="K22" s="7" t="s">
        <v>271</v>
      </c>
      <c r="L22" s="8">
        <v>40836</v>
      </c>
      <c r="M22" s="10" t="s">
        <v>401</v>
      </c>
      <c r="N22" s="10"/>
      <c r="O22" s="4" t="str">
        <f t="shared" si="1"/>
        <v>Муфтиев Нурис Минуллович, КД 1922/1 от 13.09.2011, решение Альшеевского районного суда РБ от 15.10.2015 по делу 2-1588/2015,  решение Альшеевского районного суда РБ от 11.07.2019 по делу 2-275/2019</v>
      </c>
      <c r="P22" s="4" t="s">
        <v>553</v>
      </c>
    </row>
    <row r="23" spans="1:16" s="3" customFormat="1" ht="45" customHeight="1" x14ac:dyDescent="0.25">
      <c r="A23" s="42">
        <f t="shared" si="2"/>
        <v>20</v>
      </c>
      <c r="B23" s="7" t="s">
        <v>273</v>
      </c>
      <c r="C23" s="8">
        <v>40814</v>
      </c>
      <c r="D23" s="7" t="s">
        <v>269</v>
      </c>
      <c r="E23" s="8">
        <v>40844</v>
      </c>
      <c r="F23" s="8">
        <v>42671</v>
      </c>
      <c r="G23" s="9" t="s">
        <v>268</v>
      </c>
      <c r="H23" s="10" t="str">
        <f t="shared" si="0"/>
        <v>Кадыров Марат Ринатович</v>
      </c>
      <c r="I23" s="10" t="s">
        <v>316</v>
      </c>
      <c r="J23" s="10" t="s">
        <v>317</v>
      </c>
      <c r="K23" s="7" t="s">
        <v>269</v>
      </c>
      <c r="L23" s="8">
        <v>40844</v>
      </c>
      <c r="M23" s="10" t="s">
        <v>402</v>
      </c>
      <c r="N23" s="10"/>
      <c r="O23" s="4" t="str">
        <f t="shared" si="1"/>
        <v xml:space="preserve">Чариков Олег Валерьевич, КД 2028/4 от 28.09.2011, решение Октябрьского районного суда г. Уфы РБ от 04.08.2015 по делу 2-6771/2015; судебный приказ Мирового судебного участка № 5 по Октябрьскому району г. Уфы РБ от 12.11.2018 по делу 2-3190/2018 </v>
      </c>
      <c r="P23" s="4" t="s">
        <v>554</v>
      </c>
    </row>
    <row r="24" spans="1:16" s="3" customFormat="1" ht="45" customHeight="1" x14ac:dyDescent="0.25">
      <c r="A24" s="42">
        <f t="shared" si="2"/>
        <v>21</v>
      </c>
      <c r="B24" s="7" t="s">
        <v>271</v>
      </c>
      <c r="C24" s="8">
        <v>40836</v>
      </c>
      <c r="D24" s="7" t="s">
        <v>267</v>
      </c>
      <c r="E24" s="8">
        <v>40848</v>
      </c>
      <c r="F24" s="8">
        <v>43221</v>
      </c>
      <c r="G24" s="9" t="s">
        <v>266</v>
      </c>
      <c r="H24" s="10" t="str">
        <f t="shared" si="0"/>
        <v>Николаев Юрий Александрович</v>
      </c>
      <c r="I24" s="10" t="s">
        <v>316</v>
      </c>
      <c r="J24" s="10" t="s">
        <v>317</v>
      </c>
      <c r="K24" s="7" t="s">
        <v>267</v>
      </c>
      <c r="L24" s="8">
        <v>40848</v>
      </c>
      <c r="M24" s="10" t="s">
        <v>403</v>
      </c>
      <c r="N24" s="10"/>
      <c r="O24" s="4" t="str">
        <f t="shared" si="1"/>
        <v>Ильясов Альберт Филаридович, КД 2028/5 от 20.10.2011, решение Демского районного суда г.Уфы РБ от 23.09.2016 по делу 2-2213/20116</v>
      </c>
      <c r="P24" s="4" t="s">
        <v>555</v>
      </c>
    </row>
    <row r="25" spans="1:16" s="3" customFormat="1" ht="45" customHeight="1" x14ac:dyDescent="0.25">
      <c r="A25" s="42">
        <f t="shared" si="2"/>
        <v>22</v>
      </c>
      <c r="B25" s="7" t="s">
        <v>269</v>
      </c>
      <c r="C25" s="8">
        <v>40844</v>
      </c>
      <c r="D25" s="7" t="s">
        <v>265</v>
      </c>
      <c r="E25" s="8">
        <v>40849</v>
      </c>
      <c r="F25" s="8">
        <v>42676</v>
      </c>
      <c r="G25" s="9" t="s">
        <v>264</v>
      </c>
      <c r="H25" s="10" t="str">
        <f t="shared" si="0"/>
        <v>Сафиуллина Эльза Агадулловна</v>
      </c>
      <c r="I25" s="10" t="s">
        <v>316</v>
      </c>
      <c r="J25" s="10" t="s">
        <v>317</v>
      </c>
      <c r="K25" s="7" t="s">
        <v>265</v>
      </c>
      <c r="L25" s="8">
        <v>40849</v>
      </c>
      <c r="M25" s="10" t="s">
        <v>404</v>
      </c>
      <c r="N25" s="10"/>
      <c r="O25" s="4" t="str">
        <f t="shared" si="1"/>
        <v xml:space="preserve">Кадыров Марат Ринатович, КД 1602/68 от 28.10.2011, заочное решение Благовещенского районного суда РБ от 20.07.2015 по делу 2-829/2015; судебный приказ Мирового судебного участка № 1 по Благовещенскому району РБ от 26.12.2018 по делу 2-2282/2018 </v>
      </c>
      <c r="P25" s="4" t="s">
        <v>556</v>
      </c>
    </row>
    <row r="26" spans="1:16" s="3" customFormat="1" ht="45" customHeight="1" x14ac:dyDescent="0.25">
      <c r="A26" s="42">
        <f t="shared" si="2"/>
        <v>23</v>
      </c>
      <c r="B26" s="7" t="s">
        <v>267</v>
      </c>
      <c r="C26" s="8">
        <v>40848</v>
      </c>
      <c r="D26" s="7" t="s">
        <v>263</v>
      </c>
      <c r="E26" s="8">
        <v>40856</v>
      </c>
      <c r="F26" s="8">
        <v>42699</v>
      </c>
      <c r="G26" s="9" t="s">
        <v>262</v>
      </c>
      <c r="H26" s="10" t="str">
        <f t="shared" si="0"/>
        <v>Садртдинова Роза Асгатовна</v>
      </c>
      <c r="I26" s="10" t="s">
        <v>316</v>
      </c>
      <c r="J26" s="10" t="s">
        <v>317</v>
      </c>
      <c r="K26" s="7" t="s">
        <v>263</v>
      </c>
      <c r="L26" s="8">
        <v>40856</v>
      </c>
      <c r="M26" s="10" t="s">
        <v>405</v>
      </c>
      <c r="N26" s="10"/>
      <c r="O26" s="4" t="str">
        <f t="shared" si="1"/>
        <v>Николаев Юрий Александрович, КД 1733/1 от 01.11.2011, решение Стерлитамакского городского суда РБ от 06.06.2016 по делу 2-12150/2015, решение от 20.08.2019 ВС РБ апелляционное определение сумма, по делу 33-16140/2019</v>
      </c>
      <c r="P26" s="4" t="s">
        <v>557</v>
      </c>
    </row>
    <row r="27" spans="1:16" s="3" customFormat="1" ht="45" customHeight="1" x14ac:dyDescent="0.25">
      <c r="A27" s="42">
        <f t="shared" si="2"/>
        <v>24</v>
      </c>
      <c r="B27" s="7" t="s">
        <v>265</v>
      </c>
      <c r="C27" s="8">
        <v>40849</v>
      </c>
      <c r="D27" s="7" t="s">
        <v>261</v>
      </c>
      <c r="E27" s="8">
        <v>40858</v>
      </c>
      <c r="F27" s="8">
        <v>42700</v>
      </c>
      <c r="G27" s="9" t="s">
        <v>260</v>
      </c>
      <c r="H27" s="10" t="str">
        <f t="shared" si="0"/>
        <v>Арсланов Виль Рамилевич</v>
      </c>
      <c r="I27" s="10" t="s">
        <v>316</v>
      </c>
      <c r="J27" s="10" t="s">
        <v>317</v>
      </c>
      <c r="K27" s="7" t="s">
        <v>261</v>
      </c>
      <c r="L27" s="8">
        <v>40858</v>
      </c>
      <c r="M27" s="10" t="s">
        <v>406</v>
      </c>
      <c r="N27" s="10"/>
      <c r="O27" s="4" t="str">
        <f t="shared" si="1"/>
        <v>Сафиуллина Эльза Агадулловна, КД 1417/71 от 02.11.2011, решение Орджоникидзевского районного суда г. Уфы РБ от 24.02.2015 по делу 2-755/2015</v>
      </c>
      <c r="P27" s="4" t="s">
        <v>558</v>
      </c>
    </row>
    <row r="28" spans="1:16" s="3" customFormat="1" ht="45" customHeight="1" x14ac:dyDescent="0.25">
      <c r="A28" s="42">
        <f t="shared" si="2"/>
        <v>25</v>
      </c>
      <c r="B28" s="7" t="s">
        <v>263</v>
      </c>
      <c r="C28" s="8">
        <v>40856</v>
      </c>
      <c r="D28" s="7" t="s">
        <v>259</v>
      </c>
      <c r="E28" s="8">
        <v>40865</v>
      </c>
      <c r="F28" s="8">
        <v>42692</v>
      </c>
      <c r="G28" s="9" t="s">
        <v>258</v>
      </c>
      <c r="H28" s="10" t="str">
        <f t="shared" si="0"/>
        <v>Янтурин Иршат Айдарович</v>
      </c>
      <c r="I28" s="10" t="s">
        <v>316</v>
      </c>
      <c r="J28" s="10" t="s">
        <v>317</v>
      </c>
      <c r="K28" s="7" t="s">
        <v>259</v>
      </c>
      <c r="L28" s="8">
        <v>40865</v>
      </c>
      <c r="M28" s="10" t="s">
        <v>407</v>
      </c>
      <c r="N28" s="10"/>
      <c r="O28" s="4" t="str">
        <f t="shared" si="1"/>
        <v>Садртдинова Роза Асгатовна, КД 1417/73 от 09.11.2011, решение Октябрьского районного суда г. Уфы РБ от 25.02.2016 по делу 2-2312/2016</v>
      </c>
      <c r="P28" s="4" t="s">
        <v>559</v>
      </c>
    </row>
    <row r="29" spans="1:16" s="3" customFormat="1" ht="45" customHeight="1" x14ac:dyDescent="0.25">
      <c r="A29" s="42">
        <f t="shared" si="2"/>
        <v>26</v>
      </c>
      <c r="B29" s="7" t="s">
        <v>261</v>
      </c>
      <c r="C29" s="8">
        <v>40858</v>
      </c>
      <c r="D29" s="7" t="s">
        <v>257</v>
      </c>
      <c r="E29" s="8">
        <v>40868</v>
      </c>
      <c r="F29" s="8">
        <v>42695</v>
      </c>
      <c r="G29" s="9" t="s">
        <v>256</v>
      </c>
      <c r="H29" s="10" t="str">
        <f t="shared" si="0"/>
        <v>Садыков Ирек Раисович</v>
      </c>
      <c r="I29" s="10" t="s">
        <v>316</v>
      </c>
      <c r="J29" s="10" t="s">
        <v>317</v>
      </c>
      <c r="K29" s="7" t="s">
        <v>257</v>
      </c>
      <c r="L29" s="8">
        <v>40868</v>
      </c>
      <c r="M29" s="10" t="s">
        <v>408</v>
      </c>
      <c r="N29" s="10"/>
      <c r="O29" s="4" t="str">
        <f t="shared" si="1"/>
        <v>Арсланов Виль Рамилевич, КД 1516/44 от 11.11.2011, решение Орджоникидзевского районного суда г. Уфы РБ от 01.04.2015 по делу 2-1446/2015</v>
      </c>
      <c r="P29" s="4" t="s">
        <v>560</v>
      </c>
    </row>
    <row r="30" spans="1:16" s="3" customFormat="1" ht="45" customHeight="1" x14ac:dyDescent="0.25">
      <c r="A30" s="42">
        <f t="shared" si="2"/>
        <v>27</v>
      </c>
      <c r="B30" s="7" t="s">
        <v>259</v>
      </c>
      <c r="C30" s="8">
        <v>40865</v>
      </c>
      <c r="D30" s="7" t="s">
        <v>255</v>
      </c>
      <c r="E30" s="8">
        <v>40869</v>
      </c>
      <c r="F30" s="8">
        <v>42696</v>
      </c>
      <c r="G30" s="9" t="s">
        <v>254</v>
      </c>
      <c r="H30" s="10" t="str">
        <f t="shared" si="0"/>
        <v>Дутова Ираида Владимировна</v>
      </c>
      <c r="I30" s="10" t="s">
        <v>316</v>
      </c>
      <c r="J30" s="10" t="s">
        <v>317</v>
      </c>
      <c r="K30" s="7" t="s">
        <v>255</v>
      </c>
      <c r="L30" s="8">
        <v>40869</v>
      </c>
      <c r="M30" s="10" t="s">
        <v>409</v>
      </c>
      <c r="N30" s="10"/>
      <c r="O30" s="4" t="str">
        <f t="shared" si="1"/>
        <v>Янтурин Иршат Айдарович, КД 1616/23 от 18.11.2011, решение Демского районного суда г. Уфы РБ от 20.09.2016 по делу 2-1143/2016</v>
      </c>
      <c r="P30" s="4" t="s">
        <v>561</v>
      </c>
    </row>
    <row r="31" spans="1:16" s="3" customFormat="1" ht="45" customHeight="1" x14ac:dyDescent="0.25">
      <c r="A31" s="42">
        <f t="shared" si="2"/>
        <v>28</v>
      </c>
      <c r="B31" s="7" t="s">
        <v>257</v>
      </c>
      <c r="C31" s="8">
        <v>40868</v>
      </c>
      <c r="D31" s="7" t="s">
        <v>253</v>
      </c>
      <c r="E31" s="8">
        <v>40882</v>
      </c>
      <c r="F31" s="8">
        <v>42709</v>
      </c>
      <c r="G31" s="9" t="s">
        <v>252</v>
      </c>
      <c r="H31" s="10" t="str">
        <f t="shared" si="0"/>
        <v>Тазетдинова Гузель Рифовна</v>
      </c>
      <c r="I31" s="10" t="s">
        <v>316</v>
      </c>
      <c r="J31" s="10" t="s">
        <v>317</v>
      </c>
      <c r="K31" s="7" t="s">
        <v>253</v>
      </c>
      <c r="L31" s="8">
        <v>40882</v>
      </c>
      <c r="M31" s="10" t="s">
        <v>410</v>
      </c>
      <c r="N31" s="10"/>
      <c r="O31" s="4" t="str">
        <f t="shared" si="1"/>
        <v xml:space="preserve">Садыков Ирек Раисович, КД 1532/2 от 21.11.2011, решение Благоварского районного суда РБ от 07.09.2015 по делу 2-537/2015; решение Благоварского межрайонного суда РБ от 27.02.2019 по делу 2-29/2019 </v>
      </c>
      <c r="P31" s="4" t="s">
        <v>562</v>
      </c>
    </row>
    <row r="32" spans="1:16" s="3" customFormat="1" ht="45" customHeight="1" x14ac:dyDescent="0.25">
      <c r="A32" s="42">
        <f t="shared" si="2"/>
        <v>29</v>
      </c>
      <c r="B32" s="7" t="s">
        <v>255</v>
      </c>
      <c r="C32" s="8">
        <v>40869</v>
      </c>
      <c r="D32" s="7" t="s">
        <v>251</v>
      </c>
      <c r="E32" s="8">
        <v>40903</v>
      </c>
      <c r="F32" s="8">
        <v>42730</v>
      </c>
      <c r="G32" s="9" t="s">
        <v>250</v>
      </c>
      <c r="H32" s="10" t="str">
        <f t="shared" ref="H32:H60" si="3">PROPER(G32)</f>
        <v>Кудряшов Максим Павлович</v>
      </c>
      <c r="I32" s="10" t="s">
        <v>316</v>
      </c>
      <c r="J32" s="10" t="s">
        <v>317</v>
      </c>
      <c r="K32" s="7" t="s">
        <v>251</v>
      </c>
      <c r="L32" s="8">
        <v>40903</v>
      </c>
      <c r="M32" s="10" t="s">
        <v>411</v>
      </c>
      <c r="N32" s="10"/>
      <c r="O32" s="4" t="str">
        <f t="shared" si="1"/>
        <v xml:space="preserve">Дутова Ираида Владимировна, КД 1516/49 от 22.11.2011, решение Белебеевского городского суда РБ от 19.05.2016 по делу 2-1717/2016 </v>
      </c>
      <c r="P32" s="4" t="s">
        <v>563</v>
      </c>
    </row>
    <row r="33" spans="1:16" s="3" customFormat="1" ht="45" customHeight="1" x14ac:dyDescent="0.25">
      <c r="A33" s="42">
        <f t="shared" si="2"/>
        <v>30</v>
      </c>
      <c r="B33" s="7" t="s">
        <v>253</v>
      </c>
      <c r="C33" s="8">
        <v>40882</v>
      </c>
      <c r="D33" s="7" t="s">
        <v>249</v>
      </c>
      <c r="E33" s="8">
        <v>40907</v>
      </c>
      <c r="F33" s="8">
        <v>42734</v>
      </c>
      <c r="G33" s="9" t="s">
        <v>248</v>
      </c>
      <c r="H33" s="10" t="str">
        <f t="shared" si="3"/>
        <v>Солнцев Руслан Дмитриевич</v>
      </c>
      <c r="I33" s="10" t="s">
        <v>316</v>
      </c>
      <c r="J33" s="10" t="s">
        <v>317</v>
      </c>
      <c r="K33" s="7" t="s">
        <v>249</v>
      </c>
      <c r="L33" s="8">
        <v>40907</v>
      </c>
      <c r="M33" s="10" t="s">
        <v>412</v>
      </c>
      <c r="N33" s="10"/>
      <c r="O33" s="4" t="str">
        <f t="shared" si="1"/>
        <v>Тазетдинова Гузель Рифовна, КД 1616/26 от 05.12.2011, решение Кировского районного суда г. Уфы РБ от 25.08.2015 по делу 2-7233/15,  решение Кировского районного суда г. Уфы РБ от 19.12.2019 по делу 2-10002/2019</v>
      </c>
      <c r="P33" s="4" t="s">
        <v>564</v>
      </c>
    </row>
    <row r="34" spans="1:16" s="3" customFormat="1" ht="45" customHeight="1" x14ac:dyDescent="0.25">
      <c r="A34" s="42">
        <f t="shared" si="2"/>
        <v>31</v>
      </c>
      <c r="B34" s="7" t="s">
        <v>251</v>
      </c>
      <c r="C34" s="8">
        <v>40903</v>
      </c>
      <c r="D34" s="7" t="s">
        <v>247</v>
      </c>
      <c r="E34" s="8">
        <v>40925</v>
      </c>
      <c r="F34" s="8">
        <v>42752</v>
      </c>
      <c r="G34" s="9" t="s">
        <v>246</v>
      </c>
      <c r="H34" s="10" t="str">
        <f t="shared" si="3"/>
        <v>Иванов Федор Михайлович</v>
      </c>
      <c r="I34" s="10" t="s">
        <v>316</v>
      </c>
      <c r="J34" s="10" t="s">
        <v>317</v>
      </c>
      <c r="K34" s="7" t="s">
        <v>247</v>
      </c>
      <c r="L34" s="8">
        <v>40925</v>
      </c>
      <c r="M34" s="10" t="s">
        <v>413</v>
      </c>
      <c r="N34" s="10"/>
      <c r="O34" s="4" t="str">
        <f t="shared" si="1"/>
        <v xml:space="preserve">Кудряшов Максим Павлович, КД 1517/2 от 26.12.2011, решение Советского районного суда г. Уфы РБ от 02.12.2015 по делу 2-10281/2015; судебный приказ Мирового судебного участка № 11 по Советскому району г. Уфы РБ от 17.12.2018 по делу 2-3087/2018 </v>
      </c>
      <c r="P34" s="4" t="s">
        <v>565</v>
      </c>
    </row>
    <row r="35" spans="1:16" s="3" customFormat="1" ht="45" customHeight="1" x14ac:dyDescent="0.25">
      <c r="A35" s="42">
        <f t="shared" si="2"/>
        <v>32</v>
      </c>
      <c r="B35" s="7" t="s">
        <v>249</v>
      </c>
      <c r="C35" s="8">
        <v>40907</v>
      </c>
      <c r="D35" s="7" t="s">
        <v>245</v>
      </c>
      <c r="E35" s="8">
        <v>40926</v>
      </c>
      <c r="F35" s="8">
        <v>42753</v>
      </c>
      <c r="G35" s="9" t="s">
        <v>187</v>
      </c>
      <c r="H35" s="10" t="str">
        <f t="shared" si="3"/>
        <v>Муртазин Рамиль Ремович</v>
      </c>
      <c r="I35" s="10" t="s">
        <v>316</v>
      </c>
      <c r="J35" s="10" t="s">
        <v>317</v>
      </c>
      <c r="K35" s="7" t="s">
        <v>245</v>
      </c>
      <c r="L35" s="8">
        <v>40926</v>
      </c>
      <c r="M35" s="10" t="s">
        <v>414</v>
      </c>
      <c r="N35" s="10"/>
      <c r="O35" s="4" t="str">
        <f t="shared" ref="O35:O62" si="4">CONCATENATE(M35,","," ",P35)</f>
        <v>Солнцев Руслан Дмитриевич, КД 1008/121 от 30.12.2011, решение Белебеевского городского суда РБ от 25.12.2014 по делу 2-1523/2014</v>
      </c>
      <c r="P35" s="4" t="s">
        <v>566</v>
      </c>
    </row>
    <row r="36" spans="1:16" s="3" customFormat="1" ht="45" customHeight="1" x14ac:dyDescent="0.25">
      <c r="A36" s="42">
        <f t="shared" si="2"/>
        <v>33</v>
      </c>
      <c r="B36" s="7" t="s">
        <v>247</v>
      </c>
      <c r="C36" s="8">
        <v>40925</v>
      </c>
      <c r="D36" s="7" t="s">
        <v>244</v>
      </c>
      <c r="E36" s="8">
        <v>40934</v>
      </c>
      <c r="F36" s="8">
        <v>42761</v>
      </c>
      <c r="G36" s="9" t="s">
        <v>243</v>
      </c>
      <c r="H36" s="10" t="str">
        <f t="shared" si="3"/>
        <v>Ададуров Борис Анатольевич</v>
      </c>
      <c r="I36" s="10" t="s">
        <v>316</v>
      </c>
      <c r="J36" s="10" t="s">
        <v>317</v>
      </c>
      <c r="K36" s="7" t="s">
        <v>244</v>
      </c>
      <c r="L36" s="8">
        <v>40934</v>
      </c>
      <c r="M36" s="10" t="s">
        <v>415</v>
      </c>
      <c r="N36" s="10"/>
      <c r="O36" s="4" t="str">
        <f t="shared" si="4"/>
        <v>Иванов Федор Михайлович, КД 1431/2 от 17.01.2012, решение Чишминского районного суда РБ от 14.03.2016 по делу 2-500/2016;  решение Чишминского районного суда РБ от 27.06.2019 по делу 2-536/2019</v>
      </c>
      <c r="P36" s="4" t="s">
        <v>567</v>
      </c>
    </row>
    <row r="37" spans="1:16" s="3" customFormat="1" ht="45" customHeight="1" x14ac:dyDescent="0.25">
      <c r="A37" s="42">
        <f t="shared" si="2"/>
        <v>34</v>
      </c>
      <c r="B37" s="7" t="s">
        <v>245</v>
      </c>
      <c r="C37" s="8">
        <v>40926</v>
      </c>
      <c r="D37" s="7" t="s">
        <v>242</v>
      </c>
      <c r="E37" s="8">
        <v>40934</v>
      </c>
      <c r="F37" s="8">
        <v>42761</v>
      </c>
      <c r="G37" s="9" t="s">
        <v>241</v>
      </c>
      <c r="H37" s="10" t="str">
        <f t="shared" si="3"/>
        <v>Стышнов Руслан Александрович</v>
      </c>
      <c r="I37" s="10" t="s">
        <v>316</v>
      </c>
      <c r="J37" s="10" t="s">
        <v>317</v>
      </c>
      <c r="K37" s="7" t="s">
        <v>242</v>
      </c>
      <c r="L37" s="8">
        <v>40934</v>
      </c>
      <c r="M37" s="10" t="s">
        <v>416</v>
      </c>
      <c r="N37" s="10"/>
      <c r="O37" s="4" t="str">
        <f t="shared" si="4"/>
        <v xml:space="preserve">Муртазин Рамиль Ремович, КД 1738/1 от 18.01.2012, решение Стерлитамакского городского суда РБ от 23.05.2014 по делу 2-3595/2014 </v>
      </c>
      <c r="P37" s="4" t="s">
        <v>568</v>
      </c>
    </row>
    <row r="38" spans="1:16" s="3" customFormat="1" ht="45" customHeight="1" x14ac:dyDescent="0.25">
      <c r="A38" s="42">
        <f t="shared" si="2"/>
        <v>35</v>
      </c>
      <c r="B38" s="7" t="s">
        <v>244</v>
      </c>
      <c r="C38" s="8">
        <v>40934</v>
      </c>
      <c r="D38" s="7" t="s">
        <v>240</v>
      </c>
      <c r="E38" s="8">
        <v>40939</v>
      </c>
      <c r="F38" s="8">
        <v>42766</v>
      </c>
      <c r="G38" s="9" t="s">
        <v>239</v>
      </c>
      <c r="H38" s="10" t="str">
        <f t="shared" si="3"/>
        <v>Бахшалиев Рашад Закир Оглы</v>
      </c>
      <c r="I38" s="10" t="s">
        <v>316</v>
      </c>
      <c r="J38" s="10" t="s">
        <v>317</v>
      </c>
      <c r="K38" s="7" t="s">
        <v>240</v>
      </c>
      <c r="L38" s="8">
        <v>40939</v>
      </c>
      <c r="M38" s="10" t="s">
        <v>417</v>
      </c>
      <c r="N38" s="10"/>
      <c r="O38" s="4" t="str">
        <f t="shared" si="4"/>
        <v>Ададуров Борис Анатольевич, КД 1417/105 от 26.01.2012, решение Ишимбайского городского суда РБ от 30.01.2015 по делу 2-184/2015</v>
      </c>
      <c r="P38" s="4" t="s">
        <v>569</v>
      </c>
    </row>
    <row r="39" spans="1:16" s="3" customFormat="1" ht="45" customHeight="1" x14ac:dyDescent="0.25">
      <c r="A39" s="42">
        <f t="shared" si="2"/>
        <v>36</v>
      </c>
      <c r="B39" s="7" t="s">
        <v>238</v>
      </c>
      <c r="C39" s="8">
        <v>40946</v>
      </c>
      <c r="D39" s="7" t="s">
        <v>236</v>
      </c>
      <c r="E39" s="8">
        <v>40948</v>
      </c>
      <c r="F39" s="8">
        <v>42775</v>
      </c>
      <c r="G39" s="9" t="s">
        <v>235</v>
      </c>
      <c r="H39" s="10" t="str">
        <f t="shared" si="3"/>
        <v>Багаутдинова Гульнара Мансуровна</v>
      </c>
      <c r="I39" s="10" t="s">
        <v>316</v>
      </c>
      <c r="J39" s="10" t="s">
        <v>317</v>
      </c>
      <c r="K39" s="7" t="s">
        <v>236</v>
      </c>
      <c r="L39" s="8">
        <v>40948</v>
      </c>
      <c r="M39" s="10" t="s">
        <v>418</v>
      </c>
      <c r="N39" s="10"/>
      <c r="O39" s="4" t="str">
        <f t="shared" si="4"/>
        <v>Гельцер Вильгельм Эдуардович, КД 1425/55 от 07.02.2012, решение Уфимского районного суда РБ от 20.03.2015 по делу 2-597/2015 , решение Уфимского районного суда РБ от 04.03.2020 по делу 2-584/2020 (2-3762/2019</v>
      </c>
      <c r="P39" s="4" t="s">
        <v>570</v>
      </c>
    </row>
    <row r="40" spans="1:16" s="3" customFormat="1" ht="45" customHeight="1" x14ac:dyDescent="0.25">
      <c r="A40" s="42">
        <f t="shared" si="2"/>
        <v>37</v>
      </c>
      <c r="B40" s="7" t="s">
        <v>237</v>
      </c>
      <c r="C40" s="8">
        <v>40946</v>
      </c>
      <c r="D40" s="7" t="s">
        <v>234</v>
      </c>
      <c r="E40" s="8">
        <v>40949</v>
      </c>
      <c r="F40" s="8">
        <v>42776</v>
      </c>
      <c r="G40" s="9" t="s">
        <v>233</v>
      </c>
      <c r="H40" s="10" t="str">
        <f t="shared" si="3"/>
        <v>Полозов Андрей Юрьевич</v>
      </c>
      <c r="I40" s="10" t="s">
        <v>316</v>
      </c>
      <c r="J40" s="10" t="s">
        <v>317</v>
      </c>
      <c r="K40" s="7" t="s">
        <v>234</v>
      </c>
      <c r="L40" s="8">
        <v>40949</v>
      </c>
      <c r="M40" s="10" t="s">
        <v>419</v>
      </c>
      <c r="N40" s="10"/>
      <c r="O40" s="4" t="str">
        <f t="shared" si="4"/>
        <v xml:space="preserve">Аскарова Зулпия Мураталиевна, КД 8020/15 от 07.02.2012, заочное решение Металлургического районного суда г. Челябинска от 15.05.2015 по делу 2-1882/2015; судебный приказ Мирового судебного участка № 4 Металлургического района г. Челябинска от 22.03.2019 по делу 2-680/2019 </v>
      </c>
      <c r="P40" s="4" t="s">
        <v>571</v>
      </c>
    </row>
    <row r="41" spans="1:16" s="3" customFormat="1" ht="45" customHeight="1" x14ac:dyDescent="0.25">
      <c r="A41" s="42">
        <f t="shared" si="2"/>
        <v>38</v>
      </c>
      <c r="B41" s="7" t="s">
        <v>236</v>
      </c>
      <c r="C41" s="8">
        <v>40948</v>
      </c>
      <c r="D41" s="7" t="s">
        <v>232</v>
      </c>
      <c r="E41" s="8">
        <v>40949</v>
      </c>
      <c r="F41" s="8">
        <v>42045</v>
      </c>
      <c r="G41" s="9" t="s">
        <v>231</v>
      </c>
      <c r="H41" s="10" t="str">
        <f t="shared" si="3"/>
        <v>Мавлютов Ринат Авальевич</v>
      </c>
      <c r="I41" s="10" t="s">
        <v>316</v>
      </c>
      <c r="J41" s="10" t="s">
        <v>317</v>
      </c>
      <c r="K41" s="7" t="s">
        <v>232</v>
      </c>
      <c r="L41" s="8">
        <v>40949</v>
      </c>
      <c r="M41" s="10" t="s">
        <v>420</v>
      </c>
      <c r="N41" s="10"/>
      <c r="O41" s="4" t="str">
        <f t="shared" si="4"/>
        <v>Багаутдинова Гульнара Мансуровна, КД 1829/8 от 09.02.2012, решение Чишминского районного суда РБ от 26.11.2015 по делу 2-7808/2015, 2-1959/2015</v>
      </c>
      <c r="P41" s="4" t="s">
        <v>572</v>
      </c>
    </row>
    <row r="42" spans="1:16" s="3" customFormat="1" ht="45" customHeight="1" x14ac:dyDescent="0.25">
      <c r="A42" s="42">
        <f t="shared" si="2"/>
        <v>39</v>
      </c>
      <c r="B42" s="7" t="s">
        <v>234</v>
      </c>
      <c r="C42" s="8">
        <v>40949</v>
      </c>
      <c r="D42" s="7" t="s">
        <v>230</v>
      </c>
      <c r="E42" s="8">
        <v>40949</v>
      </c>
      <c r="F42" s="8">
        <v>42776</v>
      </c>
      <c r="G42" s="9" t="s">
        <v>229</v>
      </c>
      <c r="H42" s="10" t="str">
        <f t="shared" si="3"/>
        <v>Китаева Ольга Олеговна</v>
      </c>
      <c r="I42" s="10" t="s">
        <v>316</v>
      </c>
      <c r="J42" s="10" t="s">
        <v>317</v>
      </c>
      <c r="K42" s="7" t="s">
        <v>230</v>
      </c>
      <c r="L42" s="8">
        <v>40949</v>
      </c>
      <c r="M42" s="10" t="s">
        <v>421</v>
      </c>
      <c r="N42" s="10"/>
      <c r="O42" s="4" t="str">
        <f t="shared" si="4"/>
        <v>Полозов Андрей Юрьевич, КД 1436/10 от 10.02.2012, решение Демского районного суда г. Уфы РБ от 01.06.2015 по делу 2-1081/2015,  решение Советского районного суда г. Уфы РБ от 15.08.2019 по делу 2-7529/2019</v>
      </c>
      <c r="P42" s="4" t="s">
        <v>573</v>
      </c>
    </row>
    <row r="43" spans="1:16" s="3" customFormat="1" ht="45" customHeight="1" x14ac:dyDescent="0.25">
      <c r="A43" s="42">
        <f t="shared" si="2"/>
        <v>40</v>
      </c>
      <c r="B43" s="7" t="s">
        <v>232</v>
      </c>
      <c r="C43" s="8">
        <v>40949</v>
      </c>
      <c r="D43" s="7" t="s">
        <v>228</v>
      </c>
      <c r="E43" s="8">
        <v>40952</v>
      </c>
      <c r="F43" s="8">
        <v>42779</v>
      </c>
      <c r="G43" s="9" t="s">
        <v>227</v>
      </c>
      <c r="H43" s="10" t="str">
        <f t="shared" si="3"/>
        <v>Митрохин Григорий Александрович</v>
      </c>
      <c r="I43" s="10" t="s">
        <v>316</v>
      </c>
      <c r="J43" s="10" t="s">
        <v>317</v>
      </c>
      <c r="K43" s="7" t="s">
        <v>228</v>
      </c>
      <c r="L43" s="8">
        <v>40952</v>
      </c>
      <c r="M43" s="10" t="s">
        <v>422</v>
      </c>
      <c r="N43" s="10"/>
      <c r="O43" s="4" t="str">
        <f t="shared" si="4"/>
        <v xml:space="preserve">Мавлютов Ринат Авальевич, КД 8000/39 от 10.02.2012, решение Катав-Ивановского городского суда Челябинской области от 29.09.2014 по делу 2-661/2014; судебный приказ Мирового судебного участка № 5 Центрального района г. Челябинска от 05.04.2019 по делу 2-1774/19 </v>
      </c>
      <c r="P43" s="4" t="s">
        <v>574</v>
      </c>
    </row>
    <row r="44" spans="1:16" s="3" customFormat="1" ht="45" customHeight="1" x14ac:dyDescent="0.25">
      <c r="A44" s="42">
        <f t="shared" si="2"/>
        <v>41</v>
      </c>
      <c r="B44" s="7" t="s">
        <v>230</v>
      </c>
      <c r="C44" s="8">
        <v>40949</v>
      </c>
      <c r="D44" s="7" t="s">
        <v>226</v>
      </c>
      <c r="E44" s="8">
        <v>40956</v>
      </c>
      <c r="F44" s="8">
        <v>42783</v>
      </c>
      <c r="G44" s="9" t="s">
        <v>225</v>
      </c>
      <c r="H44" s="10" t="str">
        <f t="shared" si="3"/>
        <v>Хайрова Равиля Джафяровна</v>
      </c>
      <c r="I44" s="10" t="s">
        <v>316</v>
      </c>
      <c r="J44" s="10" t="s">
        <v>317</v>
      </c>
      <c r="K44" s="7" t="s">
        <v>226</v>
      </c>
      <c r="L44" s="8">
        <v>40956</v>
      </c>
      <c r="M44" s="10" t="s">
        <v>423</v>
      </c>
      <c r="N44" s="10"/>
      <c r="O44" s="4" t="str">
        <f t="shared" si="4"/>
        <v>Китаева Ольга Олеговна, КД 8811/1 от 10.02.2012, решение Верх-Исетского районного суда г. Екатеринбурга Свердловской области от 31.03.2016 по делу 2-858/2016</v>
      </c>
      <c r="P44" s="4" t="s">
        <v>575</v>
      </c>
    </row>
    <row r="45" spans="1:16" s="3" customFormat="1" ht="45" customHeight="1" x14ac:dyDescent="0.25">
      <c r="A45" s="42">
        <f t="shared" si="2"/>
        <v>42</v>
      </c>
      <c r="B45" s="7" t="s">
        <v>228</v>
      </c>
      <c r="C45" s="8">
        <v>40952</v>
      </c>
      <c r="D45" s="7" t="s">
        <v>224</v>
      </c>
      <c r="E45" s="8">
        <v>40959</v>
      </c>
      <c r="F45" s="8">
        <v>42786</v>
      </c>
      <c r="G45" s="9" t="s">
        <v>223</v>
      </c>
      <c r="H45" s="10" t="str">
        <f t="shared" si="3"/>
        <v>Тимербаев Николай Петрович</v>
      </c>
      <c r="I45" s="10" t="s">
        <v>316</v>
      </c>
      <c r="J45" s="10" t="s">
        <v>317</v>
      </c>
      <c r="K45" s="7" t="s">
        <v>224</v>
      </c>
      <c r="L45" s="8">
        <v>40959</v>
      </c>
      <c r="M45" s="10" t="s">
        <v>424</v>
      </c>
      <c r="N45" s="10"/>
      <c r="O45" s="4" t="str">
        <f t="shared" si="4"/>
        <v>Митрохин Григорий Александрович, КД 1436/12 от 13.02.2012, решение Калининского районного суда г.Уфы РБ от 22.06.2015 по делу 2-4345/2015</v>
      </c>
      <c r="P45" s="4" t="s">
        <v>576</v>
      </c>
    </row>
    <row r="46" spans="1:16" s="3" customFormat="1" ht="45" customHeight="1" x14ac:dyDescent="0.25">
      <c r="A46" s="42">
        <f t="shared" si="2"/>
        <v>43</v>
      </c>
      <c r="B46" s="7" t="s">
        <v>226</v>
      </c>
      <c r="C46" s="8">
        <v>40956</v>
      </c>
      <c r="D46" s="7" t="s">
        <v>222</v>
      </c>
      <c r="E46" s="8">
        <v>40959</v>
      </c>
      <c r="F46" s="8">
        <v>42786</v>
      </c>
      <c r="G46" s="9" t="s">
        <v>221</v>
      </c>
      <c r="H46" s="10" t="str">
        <f t="shared" si="3"/>
        <v>Медведева Елена Николаевна</v>
      </c>
      <c r="I46" s="10" t="s">
        <v>316</v>
      </c>
      <c r="J46" s="10" t="s">
        <v>317</v>
      </c>
      <c r="K46" s="7" t="s">
        <v>222</v>
      </c>
      <c r="L46" s="8">
        <v>40959</v>
      </c>
      <c r="M46" s="10" t="s">
        <v>425</v>
      </c>
      <c r="N46" s="10"/>
      <c r="O46" s="4" t="str">
        <f t="shared" si="4"/>
        <v>Хайрова Равиля Джафяровна, КД 1913/5 от 17.02.2012, решение Чишминского районного суда РБ от 03.03.2015 по делу 2-308/2015</v>
      </c>
      <c r="P46" s="4" t="s">
        <v>577</v>
      </c>
    </row>
    <row r="47" spans="1:16" s="3" customFormat="1" ht="45" customHeight="1" x14ac:dyDescent="0.25">
      <c r="A47" s="42">
        <f t="shared" si="2"/>
        <v>44</v>
      </c>
      <c r="B47" s="7" t="s">
        <v>224</v>
      </c>
      <c r="C47" s="8">
        <v>40959</v>
      </c>
      <c r="D47" s="7" t="s">
        <v>220</v>
      </c>
      <c r="E47" s="8">
        <v>40960</v>
      </c>
      <c r="F47" s="8">
        <v>42787</v>
      </c>
      <c r="G47" s="9" t="s">
        <v>219</v>
      </c>
      <c r="H47" s="10" t="str">
        <f t="shared" si="3"/>
        <v>Дыдыкина Елена Борисовна</v>
      </c>
      <c r="I47" s="10" t="s">
        <v>316</v>
      </c>
      <c r="J47" s="10" t="s">
        <v>317</v>
      </c>
      <c r="K47" s="7" t="s">
        <v>220</v>
      </c>
      <c r="L47" s="8">
        <v>40960</v>
      </c>
      <c r="M47" s="10" t="s">
        <v>426</v>
      </c>
      <c r="N47" s="10"/>
      <c r="O47" s="4" t="str">
        <f t="shared" si="4"/>
        <v>Тимербаев Николай Петрович, КД 2028/6 от 20.02.2012, решение Кармаскалинского районного суда РБ от 10.02.2015 по делу 2-25/2015,  решение Кармаскалинского межрайонного суда РБ от 25.01.2019 по делу 2-112/2019</v>
      </c>
      <c r="P47" s="4" t="s">
        <v>578</v>
      </c>
    </row>
    <row r="48" spans="1:16" s="3" customFormat="1" ht="45" customHeight="1" x14ac:dyDescent="0.25">
      <c r="A48" s="42">
        <f t="shared" si="2"/>
        <v>45</v>
      </c>
      <c r="B48" s="7" t="s">
        <v>222</v>
      </c>
      <c r="C48" s="8">
        <v>40959</v>
      </c>
      <c r="D48" s="7" t="s">
        <v>218</v>
      </c>
      <c r="E48" s="8">
        <v>40960</v>
      </c>
      <c r="F48" s="8">
        <v>42787</v>
      </c>
      <c r="G48" s="9" t="s">
        <v>217</v>
      </c>
      <c r="H48" s="10" t="str">
        <f t="shared" si="3"/>
        <v>Подобный Владимир Геннадьевич</v>
      </c>
      <c r="I48" s="10" t="s">
        <v>316</v>
      </c>
      <c r="J48" s="10" t="s">
        <v>317</v>
      </c>
      <c r="K48" s="7" t="s">
        <v>218</v>
      </c>
      <c r="L48" s="8">
        <v>40960</v>
      </c>
      <c r="M48" s="10" t="s">
        <v>427</v>
      </c>
      <c r="N48" s="10"/>
      <c r="O48" s="4" t="str">
        <f t="shared" si="4"/>
        <v>Медведева Елена Николаевна, КД 8807/13 от 20.02.2012, решение Асбестовского городского суда Свердловской области от 15.10.2014 по делу 2-1341/2014</v>
      </c>
      <c r="P48" s="4" t="s">
        <v>579</v>
      </c>
    </row>
    <row r="49" spans="1:16" s="3" customFormat="1" ht="45" customHeight="1" x14ac:dyDescent="0.25">
      <c r="A49" s="42">
        <f t="shared" si="2"/>
        <v>46</v>
      </c>
      <c r="B49" s="7" t="s">
        <v>218</v>
      </c>
      <c r="C49" s="8">
        <v>40960</v>
      </c>
      <c r="D49" s="7" t="s">
        <v>215</v>
      </c>
      <c r="E49" s="8">
        <v>40963</v>
      </c>
      <c r="F49" s="8">
        <v>42790</v>
      </c>
      <c r="G49" s="9" t="s">
        <v>214</v>
      </c>
      <c r="H49" s="10" t="str">
        <f t="shared" si="3"/>
        <v>Казин Артём Львович</v>
      </c>
      <c r="I49" s="10" t="s">
        <v>316</v>
      </c>
      <c r="J49" s="10" t="s">
        <v>317</v>
      </c>
      <c r="K49" s="7" t="s">
        <v>215</v>
      </c>
      <c r="L49" s="8">
        <v>40963</v>
      </c>
      <c r="M49" s="10" t="s">
        <v>428</v>
      </c>
      <c r="N49" s="10"/>
      <c r="O49" s="4" t="str">
        <f t="shared" si="4"/>
        <v>Подобный Владимир Геннадьевич, КД 1516/69 от 21.02.2012, решение Калининского районного суда г. Уфы РБ от 18.07.2017 по делу 2-4105/2017 ,  СП Мирового судебного участка № 12 по Калининскому району г. Уфы РБ от 21.01.2019 по делу 2-70/2019 - отменено; решение суда от 23.09.2020 Суд участок №12 по Калининскому р-ну г Уфы по делу № 2-1058/20</v>
      </c>
      <c r="P49" s="4" t="s">
        <v>580</v>
      </c>
    </row>
    <row r="50" spans="1:16" s="3" customFormat="1" ht="45" customHeight="1" x14ac:dyDescent="0.25">
      <c r="A50" s="42">
        <f t="shared" si="2"/>
        <v>47</v>
      </c>
      <c r="B50" s="7" t="s">
        <v>216</v>
      </c>
      <c r="C50" s="8">
        <v>40963</v>
      </c>
      <c r="D50" s="7" t="s">
        <v>213</v>
      </c>
      <c r="E50" s="8">
        <v>40968</v>
      </c>
      <c r="F50" s="8">
        <v>42799</v>
      </c>
      <c r="G50" s="9" t="s">
        <v>212</v>
      </c>
      <c r="H50" s="10" t="str">
        <f t="shared" si="3"/>
        <v>Савкин Станислав Анатольевич</v>
      </c>
      <c r="I50" s="10" t="s">
        <v>316</v>
      </c>
      <c r="J50" s="10" t="s">
        <v>317</v>
      </c>
      <c r="K50" s="7" t="s">
        <v>213</v>
      </c>
      <c r="L50" s="8">
        <v>40968</v>
      </c>
      <c r="M50" s="10" t="s">
        <v>429</v>
      </c>
      <c r="N50" s="10"/>
      <c r="O50" s="4" t="str">
        <f t="shared" si="4"/>
        <v xml:space="preserve">Штанько Максим Сергеевич, КД 1845/1 от 24.02.2012, решение Давлекановского районного суда РБ от 28.09.2015 по делу 2-850/2015;  решение Давлекановского районного суда РБ от 19.02.2019 по делу 2-221/2019 </v>
      </c>
      <c r="P50" s="4" t="s">
        <v>581</v>
      </c>
    </row>
    <row r="51" spans="1:16" s="3" customFormat="1" ht="45" customHeight="1" x14ac:dyDescent="0.25">
      <c r="A51" s="42">
        <f t="shared" si="2"/>
        <v>48</v>
      </c>
      <c r="B51" s="7" t="s">
        <v>215</v>
      </c>
      <c r="C51" s="8">
        <v>40963</v>
      </c>
      <c r="D51" s="7" t="s">
        <v>211</v>
      </c>
      <c r="E51" s="8">
        <v>40969</v>
      </c>
      <c r="F51" s="8">
        <v>42795</v>
      </c>
      <c r="G51" s="9" t="s">
        <v>210</v>
      </c>
      <c r="H51" s="10" t="str">
        <f t="shared" si="3"/>
        <v>Спиридонов Николай Васильевич</v>
      </c>
      <c r="I51" s="10" t="s">
        <v>316</v>
      </c>
      <c r="J51" s="10" t="s">
        <v>317</v>
      </c>
      <c r="K51" s="7" t="s">
        <v>211</v>
      </c>
      <c r="L51" s="8">
        <v>40969</v>
      </c>
      <c r="M51" s="10" t="s">
        <v>430</v>
      </c>
      <c r="N51" s="10"/>
      <c r="O51" s="4" t="str">
        <f t="shared" si="4"/>
        <v>Казин Артём Львович, КД 1008/123 от 24.02.2012, решение Уфимского районного суда РБ от 05.10.2015 по делу 2-3922/15 нет решения</v>
      </c>
      <c r="P51" s="4" t="s">
        <v>582</v>
      </c>
    </row>
    <row r="52" spans="1:16" s="3" customFormat="1" ht="45" customHeight="1" x14ac:dyDescent="0.25">
      <c r="A52" s="42">
        <f t="shared" si="2"/>
        <v>49</v>
      </c>
      <c r="B52" s="7" t="s">
        <v>213</v>
      </c>
      <c r="C52" s="8">
        <v>40968</v>
      </c>
      <c r="D52" s="7" t="s">
        <v>209</v>
      </c>
      <c r="E52" s="8">
        <v>40991</v>
      </c>
      <c r="F52" s="8">
        <v>42817</v>
      </c>
      <c r="G52" s="9" t="s">
        <v>208</v>
      </c>
      <c r="H52" s="10" t="str">
        <f t="shared" si="3"/>
        <v>Аюпов Радик Вилевич</v>
      </c>
      <c r="I52" s="10" t="s">
        <v>316</v>
      </c>
      <c r="J52" s="10" t="s">
        <v>317</v>
      </c>
      <c r="K52" s="7" t="s">
        <v>209</v>
      </c>
      <c r="L52" s="8">
        <v>40991</v>
      </c>
      <c r="M52" s="10" t="s">
        <v>431</v>
      </c>
      <c r="N52" s="10"/>
      <c r="O52" s="4" t="str">
        <f t="shared" si="4"/>
        <v>Савкин Станислав Анатольевич, КД 1525/5 от 29.02.2012, решение Орджоникидзевского районного суда г. Уфы РБ от 20.04.2015 по делу 2-1941/2015; 2го решения нет</v>
      </c>
      <c r="P52" s="4" t="s">
        <v>583</v>
      </c>
    </row>
    <row r="53" spans="1:16" s="3" customFormat="1" ht="45" customHeight="1" x14ac:dyDescent="0.25">
      <c r="A53" s="42">
        <f t="shared" si="2"/>
        <v>50</v>
      </c>
      <c r="B53" s="7" t="s">
        <v>211</v>
      </c>
      <c r="C53" s="8">
        <v>40969</v>
      </c>
      <c r="D53" s="7" t="s">
        <v>207</v>
      </c>
      <c r="E53" s="8">
        <v>40995</v>
      </c>
      <c r="F53" s="8">
        <v>42821</v>
      </c>
      <c r="G53" s="9" t="s">
        <v>206</v>
      </c>
      <c r="H53" s="10" t="str">
        <f t="shared" si="3"/>
        <v>Амаров Барзани Амарович</v>
      </c>
      <c r="I53" s="10" t="s">
        <v>316</v>
      </c>
      <c r="J53" s="10" t="s">
        <v>317</v>
      </c>
      <c r="K53" s="7" t="s">
        <v>207</v>
      </c>
      <c r="L53" s="8">
        <v>40995</v>
      </c>
      <c r="M53" s="10" t="s">
        <v>432</v>
      </c>
      <c r="N53" s="10"/>
      <c r="O53" s="4" t="str">
        <f t="shared" si="4"/>
        <v>Спиридонов Николай Васильевич, КД 8087/1 от 01.03.2012, решение Металлургического районного суда г. Челябинска от 02.07.2015 по делу 2-87/2015</v>
      </c>
      <c r="P53" s="4" t="s">
        <v>584</v>
      </c>
    </row>
    <row r="54" spans="1:16" s="3" customFormat="1" ht="45" customHeight="1" x14ac:dyDescent="0.25">
      <c r="A54" s="42">
        <f t="shared" si="2"/>
        <v>51</v>
      </c>
      <c r="B54" s="7" t="s">
        <v>209</v>
      </c>
      <c r="C54" s="8">
        <v>40991</v>
      </c>
      <c r="D54" s="7" t="s">
        <v>205</v>
      </c>
      <c r="E54" s="8">
        <v>41001</v>
      </c>
      <c r="F54" s="8">
        <v>42827</v>
      </c>
      <c r="G54" s="9" t="s">
        <v>204</v>
      </c>
      <c r="H54" s="10" t="str">
        <f t="shared" si="3"/>
        <v>Пушкин Артем Александрович</v>
      </c>
      <c r="I54" s="10" t="s">
        <v>316</v>
      </c>
      <c r="J54" s="10" t="s">
        <v>317</v>
      </c>
      <c r="K54" s="7" t="s">
        <v>205</v>
      </c>
      <c r="L54" s="8">
        <v>41001</v>
      </c>
      <c r="M54" s="10" t="s">
        <v>433</v>
      </c>
      <c r="N54" s="10"/>
      <c r="O54" s="4" t="str">
        <f t="shared" si="4"/>
        <v xml:space="preserve">Аюпов Радик Вилевич, КД 6031/9 от 23.03.2012, решение Чишминского районного суда РБ от 08.07.2015 по делу 2-878/2015; судебный приказ Мирового судебного участка № 2 по Чишминскому району РБ от 18.01.2019 по делу 2-21/2019 </v>
      </c>
      <c r="P54" s="4" t="s">
        <v>585</v>
      </c>
    </row>
    <row r="55" spans="1:16" s="3" customFormat="1" ht="45" customHeight="1" x14ac:dyDescent="0.25">
      <c r="A55" s="42">
        <f t="shared" si="2"/>
        <v>52</v>
      </c>
      <c r="B55" s="7" t="s">
        <v>207</v>
      </c>
      <c r="C55" s="8">
        <v>40995</v>
      </c>
      <c r="D55" s="7" t="s">
        <v>203</v>
      </c>
      <c r="E55" s="8">
        <v>41015</v>
      </c>
      <c r="F55" s="8">
        <v>42841</v>
      </c>
      <c r="G55" s="9" t="s">
        <v>202</v>
      </c>
      <c r="H55" s="10" t="str">
        <f t="shared" si="3"/>
        <v>Зиннатуллин Ренар Равильевич</v>
      </c>
      <c r="I55" s="10" t="s">
        <v>316</v>
      </c>
      <c r="J55" s="10" t="s">
        <v>317</v>
      </c>
      <c r="K55" s="7" t="s">
        <v>203</v>
      </c>
      <c r="L55" s="8">
        <v>41015</v>
      </c>
      <c r="M55" s="10" t="s">
        <v>434</v>
      </c>
      <c r="N55" s="10"/>
      <c r="O55" s="4" t="str">
        <f t="shared" si="4"/>
        <v>Амаров Барзани Амарович, КД 1648/39 от 27.03.2012, решение Иглинского районного суда РБ от 10.05.2016 по делу 2-832/2016</v>
      </c>
      <c r="P55" s="4" t="s">
        <v>586</v>
      </c>
    </row>
    <row r="56" spans="1:16" s="3" customFormat="1" ht="45" customHeight="1" x14ac:dyDescent="0.25">
      <c r="A56" s="42">
        <f t="shared" si="2"/>
        <v>53</v>
      </c>
      <c r="B56" s="7" t="s">
        <v>205</v>
      </c>
      <c r="C56" s="8">
        <v>41001</v>
      </c>
      <c r="D56" s="7" t="s">
        <v>201</v>
      </c>
      <c r="E56" s="8">
        <v>41015</v>
      </c>
      <c r="F56" s="8">
        <v>42841</v>
      </c>
      <c r="G56" s="9" t="s">
        <v>200</v>
      </c>
      <c r="H56" s="10" t="str">
        <f t="shared" si="3"/>
        <v>Кондратьев Денис Владимирович</v>
      </c>
      <c r="I56" s="10" t="s">
        <v>316</v>
      </c>
      <c r="J56" s="10" t="s">
        <v>317</v>
      </c>
      <c r="K56" s="7" t="s">
        <v>201</v>
      </c>
      <c r="L56" s="8">
        <v>41015</v>
      </c>
      <c r="M56" s="10" t="s">
        <v>435</v>
      </c>
      <c r="N56" s="10"/>
      <c r="O56" s="4" t="str">
        <f t="shared" si="4"/>
        <v>Пушкин Артем Александрович, КД 8806/3 от 02.04.2012, заочное решение Первоуральского городского суда Свердловской области от 13.10.2015 по делу 2-3452/2015</v>
      </c>
      <c r="P56" s="4" t="s">
        <v>587</v>
      </c>
    </row>
    <row r="57" spans="1:16" s="3" customFormat="1" ht="45" customHeight="1" x14ac:dyDescent="0.25">
      <c r="A57" s="42">
        <f t="shared" si="2"/>
        <v>54</v>
      </c>
      <c r="B57" s="7" t="s">
        <v>203</v>
      </c>
      <c r="C57" s="8">
        <v>41015</v>
      </c>
      <c r="D57" s="7" t="s">
        <v>199</v>
      </c>
      <c r="E57" s="8">
        <v>41017</v>
      </c>
      <c r="F57" s="8">
        <v>42843</v>
      </c>
      <c r="G57" s="9" t="s">
        <v>198</v>
      </c>
      <c r="H57" s="10" t="str">
        <f t="shared" si="3"/>
        <v>Белаш Сергей Анатольевич</v>
      </c>
      <c r="I57" s="10" t="s">
        <v>316</v>
      </c>
      <c r="J57" s="10" t="s">
        <v>317</v>
      </c>
      <c r="K57" s="7" t="s">
        <v>199</v>
      </c>
      <c r="L57" s="8">
        <v>41017</v>
      </c>
      <c r="M57" s="10" t="s">
        <v>436</v>
      </c>
      <c r="N57" s="10"/>
      <c r="O57" s="4" t="str">
        <f t="shared" si="4"/>
        <v>Зиннатуллин Ренар Равильевич, КД 1853/1 от 16.04.2012, Определение АС РБ от 08.02.2021 по делу № А07-6864/2020 о включении в реестр требований к ЗИННАТУЛЛИНУ Р.Р.</v>
      </c>
      <c r="P57" s="4" t="s">
        <v>588</v>
      </c>
    </row>
    <row r="58" spans="1:16" s="3" customFormat="1" ht="45" customHeight="1" x14ac:dyDescent="0.25">
      <c r="A58" s="42">
        <f t="shared" si="2"/>
        <v>55</v>
      </c>
      <c r="B58" s="7" t="s">
        <v>201</v>
      </c>
      <c r="C58" s="8">
        <v>41015</v>
      </c>
      <c r="D58" s="7" t="s">
        <v>197</v>
      </c>
      <c r="E58" s="8">
        <v>41018</v>
      </c>
      <c r="F58" s="8">
        <v>42844</v>
      </c>
      <c r="G58" s="9" t="s">
        <v>196</v>
      </c>
      <c r="H58" s="10" t="str">
        <f t="shared" si="3"/>
        <v>Мурзин Дмитрий Валерьевич</v>
      </c>
      <c r="I58" s="10" t="s">
        <v>316</v>
      </c>
      <c r="J58" s="10" t="s">
        <v>317</v>
      </c>
      <c r="K58" s="7" t="s">
        <v>197</v>
      </c>
      <c r="L58" s="8">
        <v>41018</v>
      </c>
      <c r="M58" s="10" t="s">
        <v>437</v>
      </c>
      <c r="N58" s="10"/>
      <c r="O58" s="4" t="str">
        <f t="shared" si="4"/>
        <v>Кондратьев Денис Владимирович, КД 3302/1 от 16.04.2012, заочное решение Советского районного суда г. Казани от 27.06.2014 по делу 2-6068/14; решение Советского районного суда г. Казани от 19.05.2016 по делу 2-6068/14</v>
      </c>
      <c r="P58" s="4" t="s">
        <v>589</v>
      </c>
    </row>
    <row r="59" spans="1:16" s="3" customFormat="1" ht="45" customHeight="1" x14ac:dyDescent="0.25">
      <c r="A59" s="42">
        <f t="shared" si="2"/>
        <v>56</v>
      </c>
      <c r="B59" s="7" t="s">
        <v>199</v>
      </c>
      <c r="C59" s="8">
        <v>41017</v>
      </c>
      <c r="D59" s="7" t="s">
        <v>195</v>
      </c>
      <c r="E59" s="8">
        <v>41022</v>
      </c>
      <c r="F59" s="8">
        <v>42848</v>
      </c>
      <c r="G59" s="9" t="s">
        <v>194</v>
      </c>
      <c r="H59" s="10" t="str">
        <f t="shared" si="3"/>
        <v>Салимов Ильшат Мударисович</v>
      </c>
      <c r="I59" s="10" t="s">
        <v>316</v>
      </c>
      <c r="J59" s="10" t="s">
        <v>317</v>
      </c>
      <c r="K59" s="7" t="s">
        <v>195</v>
      </c>
      <c r="L59" s="8">
        <v>41022</v>
      </c>
      <c r="M59" s="10" t="s">
        <v>438</v>
      </c>
      <c r="N59" s="10"/>
      <c r="O59" s="4" t="str">
        <f t="shared" si="4"/>
        <v>Белаш Сергей Анатольевич, КД 1648/45 от 18.04.2012, Определение АС РБ от 01.04.2019 по делу № А07-8943/18 о включении в реестр требований к Белаш С.А.</v>
      </c>
      <c r="P59" s="4" t="s">
        <v>590</v>
      </c>
    </row>
    <row r="60" spans="1:16" s="3" customFormat="1" ht="45" customHeight="1" x14ac:dyDescent="0.25">
      <c r="A60" s="42">
        <f t="shared" si="2"/>
        <v>57</v>
      </c>
      <c r="B60" s="7" t="s">
        <v>197</v>
      </c>
      <c r="C60" s="8">
        <v>41018</v>
      </c>
      <c r="D60" s="7" t="s">
        <v>193</v>
      </c>
      <c r="E60" s="8">
        <v>41022</v>
      </c>
      <c r="F60" s="8">
        <v>42848</v>
      </c>
      <c r="G60" s="9" t="s">
        <v>192</v>
      </c>
      <c r="H60" s="10" t="str">
        <f t="shared" si="3"/>
        <v>Маркин Владимир Алексеевич</v>
      </c>
      <c r="I60" s="10" t="s">
        <v>316</v>
      </c>
      <c r="J60" s="10" t="s">
        <v>317</v>
      </c>
      <c r="K60" s="7" t="s">
        <v>193</v>
      </c>
      <c r="L60" s="8">
        <v>41022</v>
      </c>
      <c r="M60" s="10" t="s">
        <v>439</v>
      </c>
      <c r="N60" s="10"/>
      <c r="O60" s="4" t="str">
        <f t="shared" si="4"/>
        <v>Мурзин Дмитрий Валерьевич, КД 8807/28 от 19.04.2012, решение Богдановичского городского суда Свердловской области от 07.07.2014 по делу 2-545/2014</v>
      </c>
      <c r="P60" s="4" t="s">
        <v>591</v>
      </c>
    </row>
    <row r="61" spans="1:16" s="3" customFormat="1" ht="45" customHeight="1" x14ac:dyDescent="0.25">
      <c r="A61" s="42">
        <f t="shared" si="2"/>
        <v>58</v>
      </c>
      <c r="B61" s="7" t="s">
        <v>195</v>
      </c>
      <c r="C61" s="8">
        <v>41022</v>
      </c>
      <c r="D61" s="7" t="s">
        <v>191</v>
      </c>
      <c r="E61" s="8">
        <v>41024</v>
      </c>
      <c r="F61" s="8">
        <v>42485</v>
      </c>
      <c r="G61" s="9" t="s">
        <v>66</v>
      </c>
      <c r="H61" s="10" t="str">
        <f t="shared" ref="H61:H90" si="5">PROPER(G61)</f>
        <v>Кахраманов Илхам Якуб Оглы</v>
      </c>
      <c r="I61" s="10" t="s">
        <v>316</v>
      </c>
      <c r="J61" s="10" t="s">
        <v>317</v>
      </c>
      <c r="K61" s="7" t="s">
        <v>191</v>
      </c>
      <c r="L61" s="8">
        <v>41024</v>
      </c>
      <c r="M61" s="10" t="s">
        <v>440</v>
      </c>
      <c r="N61" s="10"/>
      <c r="O61" s="4" t="str">
        <f t="shared" si="4"/>
        <v>Салимов Ильшат Мударисович, КД 1844/4 от 23.04.2012, решение Татышлинского районного суда РБ от 04.10.2016 по делу 2-762/2016, СП от 20.04.2020 Мировой судебный участок по Татышлинскому району РБ</v>
      </c>
      <c r="P61" s="4" t="s">
        <v>592</v>
      </c>
    </row>
    <row r="62" spans="1:16" s="3" customFormat="1" ht="45" customHeight="1" x14ac:dyDescent="0.25">
      <c r="A62" s="42">
        <f t="shared" si="2"/>
        <v>59</v>
      </c>
      <c r="B62" s="7" t="s">
        <v>193</v>
      </c>
      <c r="C62" s="8">
        <v>41022</v>
      </c>
      <c r="D62" s="7" t="s">
        <v>190</v>
      </c>
      <c r="E62" s="8">
        <v>41024</v>
      </c>
      <c r="F62" s="8">
        <v>42850</v>
      </c>
      <c r="G62" s="9" t="s">
        <v>189</v>
      </c>
      <c r="H62" s="10" t="str">
        <f t="shared" si="5"/>
        <v>Иванов Владимир Борисович</v>
      </c>
      <c r="I62" s="10" t="s">
        <v>316</v>
      </c>
      <c r="J62" s="10" t="s">
        <v>317</v>
      </c>
      <c r="K62" s="7" t="s">
        <v>190</v>
      </c>
      <c r="L62" s="8">
        <v>41024</v>
      </c>
      <c r="M62" s="10" t="s">
        <v>441</v>
      </c>
      <c r="N62" s="10"/>
      <c r="O62" s="4" t="str">
        <f t="shared" si="4"/>
        <v xml:space="preserve">Маркин Владимир Алексеевич, КД 8007/53 от 23.04.2012, решение Мирового судебного участка № 2 Аргаяшского района Челябинской области от 19.12.2018 по делу 2-3331/2018 </v>
      </c>
      <c r="P62" s="4" t="s">
        <v>593</v>
      </c>
    </row>
    <row r="63" spans="1:16" s="3" customFormat="1" ht="45" customHeight="1" x14ac:dyDescent="0.25">
      <c r="A63" s="42">
        <f t="shared" si="2"/>
        <v>60</v>
      </c>
      <c r="B63" s="7" t="s">
        <v>190</v>
      </c>
      <c r="C63" s="8">
        <v>41024</v>
      </c>
      <c r="D63" s="7" t="s">
        <v>186</v>
      </c>
      <c r="E63" s="8">
        <v>41044</v>
      </c>
      <c r="F63" s="8">
        <v>42870</v>
      </c>
      <c r="G63" s="9" t="s">
        <v>185</v>
      </c>
      <c r="H63" s="10" t="str">
        <f t="shared" si="5"/>
        <v>Марцинковский Станислав Едвардович</v>
      </c>
      <c r="I63" s="10" t="s">
        <v>316</v>
      </c>
      <c r="J63" s="10" t="s">
        <v>317</v>
      </c>
      <c r="K63" s="7" t="s">
        <v>186</v>
      </c>
      <c r="L63" s="8">
        <v>41044</v>
      </c>
      <c r="M63" s="10" t="s">
        <v>442</v>
      </c>
      <c r="N63" s="10"/>
      <c r="O63" s="4" t="str">
        <f t="shared" ref="O63:O90" si="6">CONCATENATE(M63,","," ",P64)</f>
        <v>Иванов Владимир Борисович, КД 8071/4 от 25.04.2012, решение Пластского городского суда Челябинской области от 25.07.2014 по делу 2-381/2014; решение Калининского районный суда г. Челябинска  от 16.07.2019 по делу № 2-3019/2019</v>
      </c>
      <c r="P63" s="4" t="s">
        <v>594</v>
      </c>
    </row>
    <row r="64" spans="1:16" s="3" customFormat="1" ht="45" customHeight="1" x14ac:dyDescent="0.25">
      <c r="A64" s="42">
        <f t="shared" si="2"/>
        <v>61</v>
      </c>
      <c r="B64" s="7" t="s">
        <v>188</v>
      </c>
      <c r="C64" s="8">
        <v>41032</v>
      </c>
      <c r="D64" s="7" t="s">
        <v>184</v>
      </c>
      <c r="E64" s="8">
        <v>41045</v>
      </c>
      <c r="F64" s="8">
        <v>42871</v>
      </c>
      <c r="G64" s="9" t="s">
        <v>183</v>
      </c>
      <c r="H64" s="10" t="str">
        <f t="shared" si="5"/>
        <v>Лебедева Ольга Юрьевна</v>
      </c>
      <c r="I64" s="10" t="s">
        <v>316</v>
      </c>
      <c r="J64" s="10" t="s">
        <v>317</v>
      </c>
      <c r="K64" s="7" t="s">
        <v>184</v>
      </c>
      <c r="L64" s="8">
        <v>41045</v>
      </c>
      <c r="M64" s="10" t="s">
        <v>443</v>
      </c>
      <c r="N64" s="10"/>
      <c r="O64" s="4" t="str">
        <f t="shared" si="6"/>
        <v xml:space="preserve">Муртазин Рамиль Ремович, КД 1701/44 от 03.05.2012, решение Стерлитамакского городского суда от 25.03.2016 по делу 2-2799/2016 </v>
      </c>
      <c r="P64" s="4" t="s">
        <v>595</v>
      </c>
    </row>
    <row r="65" spans="1:16" s="3" customFormat="1" ht="45" customHeight="1" x14ac:dyDescent="0.25">
      <c r="A65" s="42">
        <f t="shared" si="2"/>
        <v>62</v>
      </c>
      <c r="B65" s="7" t="s">
        <v>186</v>
      </c>
      <c r="C65" s="8">
        <v>41044</v>
      </c>
      <c r="D65" s="7" t="s">
        <v>182</v>
      </c>
      <c r="E65" s="8">
        <v>41054</v>
      </c>
      <c r="F65" s="8">
        <v>42880</v>
      </c>
      <c r="G65" s="9" t="s">
        <v>181</v>
      </c>
      <c r="H65" s="10" t="str">
        <f t="shared" si="5"/>
        <v>Султанова Айгуль Рамилевна</v>
      </c>
      <c r="I65" s="10" t="s">
        <v>316</v>
      </c>
      <c r="J65" s="10" t="s">
        <v>317</v>
      </c>
      <c r="K65" s="7" t="s">
        <v>182</v>
      </c>
      <c r="L65" s="8">
        <v>41054</v>
      </c>
      <c r="M65" s="10" t="s">
        <v>444</v>
      </c>
      <c r="N65" s="10"/>
      <c r="O65" s="4" t="str">
        <f t="shared" si="6"/>
        <v>Марцинковский Станислав Едвардович, КД 1616/48 от 15.05.2012, Определение АС РБ от 07.11.2019 по делу № А07-21533/2019 о включении в реестр требований к Марцинковскому С.Е.</v>
      </c>
      <c r="P65" s="4" t="s">
        <v>596</v>
      </c>
    </row>
    <row r="66" spans="1:16" s="3" customFormat="1" ht="45" customHeight="1" x14ac:dyDescent="0.25">
      <c r="A66" s="42">
        <f t="shared" si="2"/>
        <v>63</v>
      </c>
      <c r="B66" s="7" t="s">
        <v>184</v>
      </c>
      <c r="C66" s="8">
        <v>41045</v>
      </c>
      <c r="D66" s="7" t="s">
        <v>180</v>
      </c>
      <c r="E66" s="8">
        <v>41060</v>
      </c>
      <c r="F66" s="8">
        <v>42886</v>
      </c>
      <c r="G66" s="9" t="s">
        <v>179</v>
      </c>
      <c r="H66" s="10" t="str">
        <f t="shared" si="5"/>
        <v>Фалалеев Дмитрий Родионович</v>
      </c>
      <c r="I66" s="10" t="s">
        <v>316</v>
      </c>
      <c r="J66" s="10" t="s">
        <v>317</v>
      </c>
      <c r="K66" s="7" t="s">
        <v>180</v>
      </c>
      <c r="L66" s="8">
        <v>41060</v>
      </c>
      <c r="M66" s="10" t="s">
        <v>445</v>
      </c>
      <c r="N66" s="10"/>
      <c r="O66" s="4" t="str">
        <f t="shared" si="6"/>
        <v>Лебедева Ольга Юрьевна, КД 1436/20 от 16.05.2012, решение Орджоникидзевского районного суда г. Уфы РБ от 15.06.2015 по делу 2-3007/2015</v>
      </c>
      <c r="P66" s="4" t="s">
        <v>597</v>
      </c>
    </row>
    <row r="67" spans="1:16" s="3" customFormat="1" ht="45" customHeight="1" x14ac:dyDescent="0.25">
      <c r="A67" s="42">
        <f t="shared" si="2"/>
        <v>64</v>
      </c>
      <c r="B67" s="7" t="s">
        <v>182</v>
      </c>
      <c r="C67" s="8">
        <v>41054</v>
      </c>
      <c r="D67" s="7" t="s">
        <v>178</v>
      </c>
      <c r="E67" s="8">
        <v>41065</v>
      </c>
      <c r="F67" s="8">
        <v>42891</v>
      </c>
      <c r="G67" s="9" t="s">
        <v>177</v>
      </c>
      <c r="H67" s="10" t="str">
        <f t="shared" si="5"/>
        <v>Мамедов Ханлар Ахмед Оглы</v>
      </c>
      <c r="I67" s="10" t="s">
        <v>316</v>
      </c>
      <c r="J67" s="10" t="s">
        <v>317</v>
      </c>
      <c r="K67" s="7" t="s">
        <v>178</v>
      </c>
      <c r="L67" s="8">
        <v>41065</v>
      </c>
      <c r="M67" s="10" t="s">
        <v>446</v>
      </c>
      <c r="N67" s="10"/>
      <c r="O67" s="4" t="str">
        <f t="shared" si="6"/>
        <v>Султанова Айгуль Рамилевна, КД 1940/1 от 25.05.2012, Определение АС РБ от 23.06.2021 по делу № А07-14879/2020 о включении в реестр требований к Султановой А.Р.</v>
      </c>
      <c r="P67" s="4" t="s">
        <v>598</v>
      </c>
    </row>
    <row r="68" spans="1:16" s="3" customFormat="1" ht="45" customHeight="1" x14ac:dyDescent="0.25">
      <c r="A68" s="42">
        <f t="shared" si="2"/>
        <v>65</v>
      </c>
      <c r="B68" s="7" t="s">
        <v>180</v>
      </c>
      <c r="C68" s="8">
        <v>41060</v>
      </c>
      <c r="D68" s="7" t="s">
        <v>176</v>
      </c>
      <c r="E68" s="8">
        <v>41066</v>
      </c>
      <c r="F68" s="8">
        <v>42892</v>
      </c>
      <c r="G68" s="9" t="s">
        <v>175</v>
      </c>
      <c r="H68" s="10" t="str">
        <f t="shared" si="5"/>
        <v>Тишкин Станислав Алексеевич</v>
      </c>
      <c r="I68" s="10" t="s">
        <v>316</v>
      </c>
      <c r="J68" s="10" t="s">
        <v>317</v>
      </c>
      <c r="K68" s="7" t="s">
        <v>176</v>
      </c>
      <c r="L68" s="8">
        <v>41066</v>
      </c>
      <c r="M68" s="10" t="s">
        <v>447</v>
      </c>
      <c r="N68" s="10"/>
      <c r="O68" s="4" t="str">
        <f t="shared" si="6"/>
        <v>Фалалеев Дмитрий Родионович, КД 1828/9 от 31.05.2012, решение Орджоникидзевского районного суда г. Уфы РБ от 03.11.2016 по делу 2-6613/2016</v>
      </c>
      <c r="P68" s="4" t="s">
        <v>599</v>
      </c>
    </row>
    <row r="69" spans="1:16" s="3" customFormat="1" ht="45" customHeight="1" x14ac:dyDescent="0.25">
      <c r="A69" s="42">
        <f t="shared" si="2"/>
        <v>66</v>
      </c>
      <c r="B69" s="7" t="s">
        <v>178</v>
      </c>
      <c r="C69" s="8">
        <v>41065</v>
      </c>
      <c r="D69" s="7" t="s">
        <v>174</v>
      </c>
      <c r="E69" s="8">
        <v>41068</v>
      </c>
      <c r="F69" s="8">
        <v>42894</v>
      </c>
      <c r="G69" s="9" t="s">
        <v>173</v>
      </c>
      <c r="H69" s="10" t="str">
        <f t="shared" si="5"/>
        <v>Костин Данил Викторович</v>
      </c>
      <c r="I69" s="10" t="s">
        <v>316</v>
      </c>
      <c r="J69" s="10" t="s">
        <v>317</v>
      </c>
      <c r="K69" s="7" t="s">
        <v>174</v>
      </c>
      <c r="L69" s="8">
        <v>41068</v>
      </c>
      <c r="M69" s="10" t="s">
        <v>448</v>
      </c>
      <c r="N69" s="10"/>
      <c r="O69" s="4" t="str">
        <f t="shared" si="6"/>
        <v>Мамедов Ханлар Ахмед Оглы, КД 3303/2 от 05.06.2012, решение Приволжского районного суда г. Казани РТ от 09.07.2015 по делу 2-5239/2015</v>
      </c>
      <c r="P69" s="4" t="s">
        <v>600</v>
      </c>
    </row>
    <row r="70" spans="1:16" s="3" customFormat="1" ht="45" customHeight="1" x14ac:dyDescent="0.25">
      <c r="A70" s="42">
        <f t="shared" ref="A70:A133" si="7">A69+1</f>
        <v>67</v>
      </c>
      <c r="B70" s="7" t="s">
        <v>176</v>
      </c>
      <c r="C70" s="8">
        <v>41066</v>
      </c>
      <c r="D70" s="7" t="s">
        <v>172</v>
      </c>
      <c r="E70" s="8">
        <v>41081</v>
      </c>
      <c r="F70" s="8">
        <v>42907</v>
      </c>
      <c r="G70" s="9" t="s">
        <v>171</v>
      </c>
      <c r="H70" s="10" t="str">
        <f t="shared" si="5"/>
        <v>Якобадзе Александр Рамизович</v>
      </c>
      <c r="I70" s="10" t="s">
        <v>316</v>
      </c>
      <c r="J70" s="10" t="s">
        <v>317</v>
      </c>
      <c r="K70" s="7" t="s">
        <v>172</v>
      </c>
      <c r="L70" s="8">
        <v>41081</v>
      </c>
      <c r="M70" s="10" t="s">
        <v>449</v>
      </c>
      <c r="N70" s="10"/>
      <c r="O70" s="4" t="str">
        <f t="shared" si="6"/>
        <v>Тишкин Станислав Алексеевич, КД 1516/88 от 06.06.2012, решение Калининского районного суда г. Уфы РБ от 12.02.2015 по делу 2-1078/2015</v>
      </c>
      <c r="P70" s="4" t="s">
        <v>601</v>
      </c>
    </row>
    <row r="71" spans="1:16" s="3" customFormat="1" ht="45" customHeight="1" x14ac:dyDescent="0.25">
      <c r="A71" s="42">
        <f t="shared" si="7"/>
        <v>68</v>
      </c>
      <c r="B71" s="7" t="s">
        <v>174</v>
      </c>
      <c r="C71" s="8">
        <v>41068</v>
      </c>
      <c r="D71" s="7" t="s">
        <v>170</v>
      </c>
      <c r="E71" s="8">
        <v>41085</v>
      </c>
      <c r="F71" s="8">
        <v>42911</v>
      </c>
      <c r="G71" s="9" t="s">
        <v>169</v>
      </c>
      <c r="H71" s="10" t="str">
        <f t="shared" si="5"/>
        <v>Федоров Эдуард Александрович</v>
      </c>
      <c r="I71" s="10" t="s">
        <v>316</v>
      </c>
      <c r="J71" s="10" t="s">
        <v>317</v>
      </c>
      <c r="K71" s="7" t="s">
        <v>170</v>
      </c>
      <c r="L71" s="8">
        <v>41085</v>
      </c>
      <c r="M71" s="10" t="s">
        <v>450</v>
      </c>
      <c r="N71" s="10"/>
      <c r="O71" s="4" t="str">
        <f t="shared" si="6"/>
        <v>Костин Данил Викторович, КД 1425/81 от 08.06.2012, заочное решение  Ленинского районного суда г. Уфы РБ от 25.05.2015 по делу 2-2050/2015</v>
      </c>
      <c r="P71" s="4" t="s">
        <v>602</v>
      </c>
    </row>
    <row r="72" spans="1:16" s="3" customFormat="1" ht="45" customHeight="1" x14ac:dyDescent="0.25">
      <c r="A72" s="42">
        <f t="shared" si="7"/>
        <v>69</v>
      </c>
      <c r="B72" s="7" t="s">
        <v>172</v>
      </c>
      <c r="C72" s="8">
        <v>41081</v>
      </c>
      <c r="D72" s="7" t="s">
        <v>168</v>
      </c>
      <c r="E72" s="8">
        <v>41086</v>
      </c>
      <c r="F72" s="8">
        <v>42916</v>
      </c>
      <c r="G72" s="9" t="s">
        <v>167</v>
      </c>
      <c r="H72" s="10" t="str">
        <f t="shared" si="5"/>
        <v>Заяхов Альфрит Фанильевич</v>
      </c>
      <c r="I72" s="10" t="s">
        <v>316</v>
      </c>
      <c r="J72" s="10" t="s">
        <v>317</v>
      </c>
      <c r="K72" s="7" t="s">
        <v>168</v>
      </c>
      <c r="L72" s="8">
        <v>41086</v>
      </c>
      <c r="M72" s="10" t="s">
        <v>451</v>
      </c>
      <c r="N72" s="10"/>
      <c r="O72" s="4" t="str">
        <f t="shared" si="6"/>
        <v xml:space="preserve">Якобадзе Александр Рамизович, КД 1516/93 от 21.06.2012, решение  Октябрьского районный суд г. Уфы Республики Башкортостан от 05.05.2015 По делу № </v>
      </c>
      <c r="P72" s="4" t="s">
        <v>603</v>
      </c>
    </row>
    <row r="73" spans="1:16" s="3" customFormat="1" ht="45" customHeight="1" x14ac:dyDescent="0.25">
      <c r="A73" s="42">
        <f t="shared" si="7"/>
        <v>70</v>
      </c>
      <c r="B73" s="7" t="s">
        <v>170</v>
      </c>
      <c r="C73" s="8">
        <v>41085</v>
      </c>
      <c r="D73" s="7" t="s">
        <v>166</v>
      </c>
      <c r="E73" s="8">
        <v>41086</v>
      </c>
      <c r="F73" s="8">
        <v>42912</v>
      </c>
      <c r="G73" s="9" t="s">
        <v>165</v>
      </c>
      <c r="H73" s="10" t="str">
        <f t="shared" si="5"/>
        <v>Бурнутян Карен Карапетович</v>
      </c>
      <c r="I73" s="10" t="s">
        <v>316</v>
      </c>
      <c r="J73" s="10" t="s">
        <v>317</v>
      </c>
      <c r="K73" s="7" t="s">
        <v>166</v>
      </c>
      <c r="L73" s="8">
        <v>41086</v>
      </c>
      <c r="M73" s="10" t="s">
        <v>452</v>
      </c>
      <c r="N73" s="10"/>
      <c r="O73" s="4" t="str">
        <f t="shared" si="6"/>
        <v>Федоров Эдуард Александрович, КД 3307/1 от 25.06.2012, решение Ново-Савиновского районного суда города Казани от 04.03.2014 по делу № 2-1891/14</v>
      </c>
      <c r="P73" s="4" t="s">
        <v>604</v>
      </c>
    </row>
    <row r="74" spans="1:16" s="3" customFormat="1" ht="45" customHeight="1" x14ac:dyDescent="0.25">
      <c r="A74" s="42">
        <f t="shared" si="7"/>
        <v>71</v>
      </c>
      <c r="B74" s="7" t="s">
        <v>168</v>
      </c>
      <c r="C74" s="8">
        <v>41086</v>
      </c>
      <c r="D74" s="7" t="s">
        <v>164</v>
      </c>
      <c r="E74" s="8">
        <v>41087</v>
      </c>
      <c r="F74" s="8">
        <v>42913</v>
      </c>
      <c r="G74" s="9" t="s">
        <v>163</v>
      </c>
      <c r="H74" s="10" t="str">
        <f t="shared" si="5"/>
        <v>Исхаков Рамзиль Радикович</v>
      </c>
      <c r="I74" s="10" t="s">
        <v>316</v>
      </c>
      <c r="J74" s="10" t="s">
        <v>317</v>
      </c>
      <c r="K74" s="7" t="s">
        <v>164</v>
      </c>
      <c r="L74" s="8">
        <v>41087</v>
      </c>
      <c r="M74" s="10" t="s">
        <v>453</v>
      </c>
      <c r="N74" s="10"/>
      <c r="O74" s="4" t="str">
        <f t="shared" si="6"/>
        <v>Заяхов Альфрит Фанильевич, КД 1008/134 от 26.06.2012, решение Нефтекамского городского суда РБ от 18.09.2015 по делу № 2-2465/2015</v>
      </c>
      <c r="P74" s="4" t="s">
        <v>605</v>
      </c>
    </row>
    <row r="75" spans="1:16" s="3" customFormat="1" ht="45" customHeight="1" x14ac:dyDescent="0.25">
      <c r="A75" s="42">
        <f t="shared" si="7"/>
        <v>72</v>
      </c>
      <c r="B75" s="7" t="s">
        <v>166</v>
      </c>
      <c r="C75" s="8">
        <v>41086</v>
      </c>
      <c r="D75" s="7" t="s">
        <v>162</v>
      </c>
      <c r="E75" s="8">
        <v>41087</v>
      </c>
      <c r="F75" s="8">
        <v>42182</v>
      </c>
      <c r="G75" s="9" t="s">
        <v>161</v>
      </c>
      <c r="H75" s="10" t="str">
        <f t="shared" si="5"/>
        <v>Садыков Руслан Рифович</v>
      </c>
      <c r="I75" s="10" t="s">
        <v>316</v>
      </c>
      <c r="J75" s="10" t="s">
        <v>317</v>
      </c>
      <c r="K75" s="7" t="s">
        <v>162</v>
      </c>
      <c r="L75" s="8">
        <v>41087</v>
      </c>
      <c r="M75" s="10" t="s">
        <v>454</v>
      </c>
      <c r="N75" s="10"/>
      <c r="O75" s="4" t="str">
        <f t="shared" si="6"/>
        <v>Бурнутян Карен Карапетович, КД 3501/2 от 26.06.2012, решение Советского районного суда Ханты-Мансийского автономного округа-Югры от 29.05.2014 по делу № 2-447/2014</v>
      </c>
      <c r="P75" s="4" t="s">
        <v>606</v>
      </c>
    </row>
    <row r="76" spans="1:16" s="3" customFormat="1" ht="45" customHeight="1" x14ac:dyDescent="0.25">
      <c r="A76" s="42">
        <f t="shared" si="7"/>
        <v>73</v>
      </c>
      <c r="B76" s="7" t="s">
        <v>164</v>
      </c>
      <c r="C76" s="8">
        <v>41087</v>
      </c>
      <c r="D76" s="7" t="s">
        <v>160</v>
      </c>
      <c r="E76" s="8">
        <v>41088</v>
      </c>
      <c r="F76" s="8">
        <v>42914</v>
      </c>
      <c r="G76" s="9" t="s">
        <v>159</v>
      </c>
      <c r="H76" s="10" t="str">
        <f t="shared" si="5"/>
        <v>Муфтиев Нурис Минуллович</v>
      </c>
      <c r="I76" s="10" t="s">
        <v>316</v>
      </c>
      <c r="J76" s="10" t="s">
        <v>317</v>
      </c>
      <c r="K76" s="7" t="s">
        <v>160</v>
      </c>
      <c r="L76" s="8">
        <v>41088</v>
      </c>
      <c r="M76" s="10" t="s">
        <v>455</v>
      </c>
      <c r="N76" s="10"/>
      <c r="O76" s="4" t="str">
        <f t="shared" si="6"/>
        <v>Исхаков Рамзиль Радикович, КД 1052/6 от 27.06.2012, решение Буздякского районного суда Республики Башкортостан от 26.05.2015 по делу № 2-654/2015</v>
      </c>
      <c r="P76" s="4" t="s">
        <v>607</v>
      </c>
    </row>
    <row r="77" spans="1:16" s="3" customFormat="1" ht="45" customHeight="1" x14ac:dyDescent="0.25">
      <c r="A77" s="42">
        <f t="shared" si="7"/>
        <v>74</v>
      </c>
      <c r="B77" s="7" t="s">
        <v>162</v>
      </c>
      <c r="C77" s="8">
        <v>41087</v>
      </c>
      <c r="D77" s="7" t="s">
        <v>158</v>
      </c>
      <c r="E77" s="8">
        <v>41088</v>
      </c>
      <c r="F77" s="8">
        <v>42549</v>
      </c>
      <c r="G77" s="9" t="s">
        <v>157</v>
      </c>
      <c r="H77" s="10" t="str">
        <f t="shared" si="5"/>
        <v>Довгань Эдуард Петрович</v>
      </c>
      <c r="I77" s="10" t="s">
        <v>316</v>
      </c>
      <c r="J77" s="10" t="s">
        <v>317</v>
      </c>
      <c r="K77" s="7" t="s">
        <v>158</v>
      </c>
      <c r="L77" s="8">
        <v>41088</v>
      </c>
      <c r="M77" s="10" t="s">
        <v>456</v>
      </c>
      <c r="N77" s="10"/>
      <c r="O77" s="4" t="str">
        <f t="shared" si="6"/>
        <v>Садыков Руслан Рифович, КД 1000/136 от 27.06.2012, решение Ишимбайского городского суда РБ от 15.02.2013 по делу № 2-168/2013</v>
      </c>
      <c r="P77" s="4" t="s">
        <v>608</v>
      </c>
    </row>
    <row r="78" spans="1:16" s="3" customFormat="1" ht="45" customHeight="1" x14ac:dyDescent="0.25">
      <c r="A78" s="42">
        <f t="shared" si="7"/>
        <v>75</v>
      </c>
      <c r="B78" s="7" t="s">
        <v>160</v>
      </c>
      <c r="C78" s="8">
        <v>41088</v>
      </c>
      <c r="D78" s="7" t="s">
        <v>156</v>
      </c>
      <c r="E78" s="8">
        <v>41088</v>
      </c>
      <c r="F78" s="8">
        <v>42914</v>
      </c>
      <c r="G78" s="9" t="s">
        <v>155</v>
      </c>
      <c r="H78" s="10" t="str">
        <f t="shared" si="5"/>
        <v>Киселев Александр Николаевич</v>
      </c>
      <c r="I78" s="10" t="s">
        <v>316</v>
      </c>
      <c r="J78" s="10" t="s">
        <v>317</v>
      </c>
      <c r="K78" s="7" t="s">
        <v>156</v>
      </c>
      <c r="L78" s="8">
        <v>41088</v>
      </c>
      <c r="M78" s="10" t="s">
        <v>457</v>
      </c>
      <c r="N78" s="10"/>
      <c r="O78" s="4" t="str">
        <f t="shared" si="6"/>
        <v>Муфтиев Нурис Минуллович, КД 1942/1 от 28.06.2012, решение Альшеевского районного суда РБ от 26.12.2014 по делу № 2-2166/14; решение Альшеевского районного суда РБ от 09.01.2019 по делу № 2-999/2018</v>
      </c>
      <c r="P78" s="4" t="s">
        <v>609</v>
      </c>
    </row>
    <row r="79" spans="1:16" s="3" customFormat="1" ht="45" customHeight="1" x14ac:dyDescent="0.25">
      <c r="A79" s="42">
        <f t="shared" si="7"/>
        <v>76</v>
      </c>
      <c r="B79" s="7" t="s">
        <v>158</v>
      </c>
      <c r="C79" s="8">
        <v>41088</v>
      </c>
      <c r="D79" s="7" t="s">
        <v>154</v>
      </c>
      <c r="E79" s="8">
        <v>41089</v>
      </c>
      <c r="F79" s="8">
        <v>42915</v>
      </c>
      <c r="G79" s="9" t="s">
        <v>153</v>
      </c>
      <c r="H79" s="10" t="str">
        <f t="shared" si="5"/>
        <v>Фатхуллина Замира Фаридовна</v>
      </c>
      <c r="I79" s="10" t="s">
        <v>316</v>
      </c>
      <c r="J79" s="10" t="s">
        <v>317</v>
      </c>
      <c r="K79" s="7" t="s">
        <v>154</v>
      </c>
      <c r="L79" s="8">
        <v>41089</v>
      </c>
      <c r="M79" s="10" t="s">
        <v>458</v>
      </c>
      <c r="N79" s="10"/>
      <c r="O79" s="4" t="str">
        <f t="shared" si="6"/>
        <v>Довгань Эдуард Петрович, КД 8107/1 от 28.06.2012, решение Озерского городского суда  Челябинской области от 21.03.2016 по делу № 2-304/2016</v>
      </c>
      <c r="P79" s="4" t="s">
        <v>610</v>
      </c>
    </row>
    <row r="80" spans="1:16" s="3" customFormat="1" ht="45" customHeight="1" x14ac:dyDescent="0.25">
      <c r="A80" s="42">
        <f t="shared" si="7"/>
        <v>77</v>
      </c>
      <c r="B80" s="7" t="s">
        <v>156</v>
      </c>
      <c r="C80" s="8">
        <v>41088</v>
      </c>
      <c r="D80" s="7" t="s">
        <v>152</v>
      </c>
      <c r="E80" s="8">
        <v>41093</v>
      </c>
      <c r="F80" s="8">
        <v>42554</v>
      </c>
      <c r="G80" s="9" t="s">
        <v>151</v>
      </c>
      <c r="H80" s="10" t="str">
        <f t="shared" si="5"/>
        <v>Баснукаев Халид Вахитович</v>
      </c>
      <c r="I80" s="10" t="s">
        <v>316</v>
      </c>
      <c r="J80" s="10" t="s">
        <v>317</v>
      </c>
      <c r="K80" s="7" t="s">
        <v>152</v>
      </c>
      <c r="L80" s="8">
        <v>41093</v>
      </c>
      <c r="M80" s="10" t="s">
        <v>459</v>
      </c>
      <c r="N80" s="10"/>
      <c r="O80" s="4" t="str">
        <f t="shared" si="6"/>
        <v>Киселев Александр Николаевич, КД 1008/135 от 28.06.2012, решение Кировского районного суда г. Уфы Республики Башкортостан от 20.02.2016 по делу № 2-90/2016</v>
      </c>
      <c r="P80" s="4" t="s">
        <v>611</v>
      </c>
    </row>
    <row r="81" spans="1:16" s="3" customFormat="1" ht="45" customHeight="1" x14ac:dyDescent="0.25">
      <c r="A81" s="42">
        <f t="shared" si="7"/>
        <v>78</v>
      </c>
      <c r="B81" s="7" t="s">
        <v>154</v>
      </c>
      <c r="C81" s="8">
        <v>41089</v>
      </c>
      <c r="D81" s="7" t="s">
        <v>150</v>
      </c>
      <c r="E81" s="8">
        <v>41095</v>
      </c>
      <c r="F81" s="8">
        <v>42921</v>
      </c>
      <c r="G81" s="9" t="s">
        <v>149</v>
      </c>
      <c r="H81" s="10" t="str">
        <f t="shared" si="5"/>
        <v>Губайдуллина Рита Фаритовна</v>
      </c>
      <c r="I81" s="10" t="s">
        <v>316</v>
      </c>
      <c r="J81" s="10" t="s">
        <v>317</v>
      </c>
      <c r="K81" s="7" t="s">
        <v>150</v>
      </c>
      <c r="L81" s="8">
        <v>41095</v>
      </c>
      <c r="M81" s="10" t="s">
        <v>460</v>
      </c>
      <c r="N81" s="10"/>
      <c r="O81" s="4" t="str">
        <f t="shared" si="6"/>
        <v>Фатхуллина Замира Фаридовна, КД 2322/1 от 29.06.2012, решение Судебного участка №11 по Приволжскому судебному району г. Казани РТ от 26.06.2015 по делу № 11-2-774/2015</v>
      </c>
      <c r="P81" s="4" t="s">
        <v>612</v>
      </c>
    </row>
    <row r="82" spans="1:16" s="3" customFormat="1" ht="45" customHeight="1" x14ac:dyDescent="0.25">
      <c r="A82" s="42">
        <f t="shared" si="7"/>
        <v>79</v>
      </c>
      <c r="B82" s="7" t="s">
        <v>152</v>
      </c>
      <c r="C82" s="8">
        <v>41093</v>
      </c>
      <c r="D82" s="7" t="s">
        <v>148</v>
      </c>
      <c r="E82" s="8">
        <v>41095</v>
      </c>
      <c r="F82" s="8">
        <v>42921</v>
      </c>
      <c r="G82" s="9" t="s">
        <v>147</v>
      </c>
      <c r="H82" s="10" t="str">
        <f t="shared" si="5"/>
        <v>Ушанова Ольга Вячеславовна</v>
      </c>
      <c r="I82" s="10" t="s">
        <v>316</v>
      </c>
      <c r="J82" s="10" t="s">
        <v>317</v>
      </c>
      <c r="K82" s="7" t="s">
        <v>148</v>
      </c>
      <c r="L82" s="8">
        <v>41095</v>
      </c>
      <c r="M82" s="10" t="s">
        <v>461</v>
      </c>
      <c r="N82" s="10"/>
      <c r="O82" s="4" t="str">
        <f t="shared" si="6"/>
        <v>Баснукаев Халид Вахитович, КД 3505/1 от 03.07.2012, решение Центрального районного суда г. Тюмени от 21.05.2014 по делу 2-2446/2014;  решение Центрального районного суда г. Тюмени от 14.03.2019 по делу 2-872/2019</v>
      </c>
      <c r="P82" s="4" t="s">
        <v>613</v>
      </c>
    </row>
    <row r="83" spans="1:16" s="3" customFormat="1" ht="45" customHeight="1" x14ac:dyDescent="0.25">
      <c r="A83" s="42">
        <f t="shared" si="7"/>
        <v>80</v>
      </c>
      <c r="B83" s="7" t="s">
        <v>150</v>
      </c>
      <c r="C83" s="8">
        <v>41095</v>
      </c>
      <c r="D83" s="7" t="s">
        <v>146</v>
      </c>
      <c r="E83" s="8">
        <v>41096</v>
      </c>
      <c r="F83" s="8">
        <v>42922</v>
      </c>
      <c r="G83" s="9" t="s">
        <v>145</v>
      </c>
      <c r="H83" s="10" t="str">
        <f t="shared" si="5"/>
        <v>Воропаев Владимир Владимирович</v>
      </c>
      <c r="I83" s="10" t="s">
        <v>316</v>
      </c>
      <c r="J83" s="10" t="s">
        <v>317</v>
      </c>
      <c r="K83" s="7" t="s">
        <v>146</v>
      </c>
      <c r="L83" s="8">
        <v>41096</v>
      </c>
      <c r="M83" s="10" t="s">
        <v>462</v>
      </c>
      <c r="N83" s="10"/>
      <c r="O83" s="4" t="str">
        <f t="shared" si="6"/>
        <v>Губайдуллина Рита Фаритовна, КД 1863/1 от 05.07.2012, Определение АС РБ от 03.03.2021 по делу № А07-19452/2020 о включении в реестр требований к Губайдуллиной (Янгиреевой) Р.Ф.</v>
      </c>
      <c r="P83" s="4" t="s">
        <v>614</v>
      </c>
    </row>
    <row r="84" spans="1:16" s="3" customFormat="1" ht="45" customHeight="1" x14ac:dyDescent="0.25">
      <c r="A84" s="42">
        <f t="shared" si="7"/>
        <v>81</v>
      </c>
      <c r="B84" s="7" t="s">
        <v>148</v>
      </c>
      <c r="C84" s="8">
        <v>41095</v>
      </c>
      <c r="D84" s="7" t="s">
        <v>144</v>
      </c>
      <c r="E84" s="8">
        <v>41100</v>
      </c>
      <c r="F84" s="8">
        <v>42926</v>
      </c>
      <c r="G84" s="9" t="s">
        <v>143</v>
      </c>
      <c r="H84" s="10" t="str">
        <f t="shared" si="5"/>
        <v>Никулина Ольга Александровна</v>
      </c>
      <c r="I84" s="10" t="s">
        <v>316</v>
      </c>
      <c r="J84" s="10" t="s">
        <v>317</v>
      </c>
      <c r="K84" s="7" t="s">
        <v>144</v>
      </c>
      <c r="L84" s="8">
        <v>41100</v>
      </c>
      <c r="M84" s="10" t="s">
        <v>463</v>
      </c>
      <c r="N84" s="10"/>
      <c r="O84" s="4" t="str">
        <f t="shared" si="6"/>
        <v>Ушанова Ольга Вячеславовна, КД 2324/1 от 05.07.2012, решение Люберецкого городского суда Московской области от 01.03.2016 по делу №2-1361/16; решение от 09.09.2019 Люберецкий городской суд Московской области, по делу 2-5310/19</v>
      </c>
      <c r="P84" s="4" t="s">
        <v>615</v>
      </c>
    </row>
    <row r="85" spans="1:16" s="3" customFormat="1" ht="45" customHeight="1" x14ac:dyDescent="0.25">
      <c r="A85" s="42">
        <f t="shared" si="7"/>
        <v>82</v>
      </c>
      <c r="B85" s="7" t="s">
        <v>146</v>
      </c>
      <c r="C85" s="8">
        <v>41096</v>
      </c>
      <c r="D85" s="7" t="s">
        <v>142</v>
      </c>
      <c r="E85" s="8">
        <v>41101</v>
      </c>
      <c r="F85" s="8">
        <v>42562</v>
      </c>
      <c r="G85" s="9" t="s">
        <v>141</v>
      </c>
      <c r="H85" s="10" t="str">
        <f t="shared" si="5"/>
        <v>Мухамедьяров Рустем Раисович</v>
      </c>
      <c r="I85" s="10" t="s">
        <v>316</v>
      </c>
      <c r="J85" s="10" t="s">
        <v>317</v>
      </c>
      <c r="K85" s="7" t="s">
        <v>142</v>
      </c>
      <c r="L85" s="8">
        <v>41101</v>
      </c>
      <c r="M85" s="10" t="s">
        <v>464</v>
      </c>
      <c r="N85" s="10"/>
      <c r="O85" s="4" t="str">
        <f t="shared" si="6"/>
        <v>Воропаев Владимир Владимирович, КД 2327/1 от 06.07.2012, решение Кунцевского районного суда г. Москвы от 25.06.2015 по делу № 2-3109/2015; Апелляционное определение Московского городского суда от 30.09.2015 по делу № 33-35268</v>
      </c>
      <c r="P85" s="4" t="s">
        <v>616</v>
      </c>
    </row>
    <row r="86" spans="1:16" s="3" customFormat="1" ht="45" customHeight="1" x14ac:dyDescent="0.25">
      <c r="A86" s="42">
        <f t="shared" si="7"/>
        <v>83</v>
      </c>
      <c r="B86" s="7" t="s">
        <v>144</v>
      </c>
      <c r="C86" s="8">
        <v>41100</v>
      </c>
      <c r="D86" s="7" t="s">
        <v>140</v>
      </c>
      <c r="E86" s="8">
        <v>41101</v>
      </c>
      <c r="F86" s="8">
        <v>42928</v>
      </c>
      <c r="G86" s="9" t="s">
        <v>139</v>
      </c>
      <c r="H86" s="10" t="str">
        <f t="shared" si="5"/>
        <v>Маргарян Аршак Гарибович</v>
      </c>
      <c r="I86" s="10" t="s">
        <v>316</v>
      </c>
      <c r="J86" s="10" t="s">
        <v>317</v>
      </c>
      <c r="K86" s="7" t="s">
        <v>140</v>
      </c>
      <c r="L86" s="8">
        <v>41101</v>
      </c>
      <c r="M86" s="10" t="s">
        <v>465</v>
      </c>
      <c r="N86" s="10"/>
      <c r="O86" s="4" t="str">
        <f t="shared" si="6"/>
        <v>Никулина Ольга Александровна, КД 3335/1 от 10.07.2012, решение Советского районного суда г. Казани РТ от 09.09.2015 по делу 2-8316/2015,  решение Советского районного суда г. Казани от 28.11.2019 по делу 2-8987/2019</v>
      </c>
      <c r="P86" s="4" t="s">
        <v>617</v>
      </c>
    </row>
    <row r="87" spans="1:16" s="3" customFormat="1" ht="45" customHeight="1" x14ac:dyDescent="0.25">
      <c r="A87" s="42">
        <f t="shared" si="7"/>
        <v>84</v>
      </c>
      <c r="B87" s="7" t="s">
        <v>142</v>
      </c>
      <c r="C87" s="8">
        <v>41101</v>
      </c>
      <c r="D87" s="7" t="s">
        <v>138</v>
      </c>
      <c r="E87" s="8">
        <v>41101</v>
      </c>
      <c r="F87" s="8">
        <v>42927</v>
      </c>
      <c r="G87" s="9" t="s">
        <v>137</v>
      </c>
      <c r="H87" s="10" t="str">
        <f t="shared" si="5"/>
        <v>Миняев Вячеслав Вячеславович</v>
      </c>
      <c r="I87" s="10" t="s">
        <v>316</v>
      </c>
      <c r="J87" s="10" t="s">
        <v>317</v>
      </c>
      <c r="K87" s="7" t="s">
        <v>138</v>
      </c>
      <c r="L87" s="8">
        <v>41101</v>
      </c>
      <c r="M87" s="10" t="s">
        <v>466</v>
      </c>
      <c r="N87" s="10"/>
      <c r="O87" s="4" t="str">
        <f t="shared" si="6"/>
        <v>Мухамедьяров Рустем Раисович, КД 1447/1 от 11.07.2012, решение Уфимского районного суда РБ от 18.12.2017 по делу № 2-3044/2017; судебный приказ Мирового судьи судебного участка № 3 по Уфимскому району РБ от 12.03.2019 по делу № 2-444/2019</v>
      </c>
      <c r="P87" s="4" t="s">
        <v>618</v>
      </c>
    </row>
    <row r="88" spans="1:16" s="3" customFormat="1" ht="45" customHeight="1" x14ac:dyDescent="0.25">
      <c r="A88" s="42">
        <f t="shared" si="7"/>
        <v>85</v>
      </c>
      <c r="B88" s="7" t="s">
        <v>140</v>
      </c>
      <c r="C88" s="8">
        <v>41101</v>
      </c>
      <c r="D88" s="7" t="s">
        <v>136</v>
      </c>
      <c r="E88" s="8">
        <v>41101</v>
      </c>
      <c r="F88" s="8">
        <v>42562</v>
      </c>
      <c r="G88" s="9" t="s">
        <v>135</v>
      </c>
      <c r="H88" s="10" t="str">
        <f t="shared" si="5"/>
        <v>Мирошник Олег Евгеньевич</v>
      </c>
      <c r="I88" s="10" t="s">
        <v>316</v>
      </c>
      <c r="J88" s="10" t="s">
        <v>317</v>
      </c>
      <c r="K88" s="7" t="s">
        <v>136</v>
      </c>
      <c r="L88" s="8">
        <v>41101</v>
      </c>
      <c r="M88" s="10" t="s">
        <v>467</v>
      </c>
      <c r="N88" s="10"/>
      <c r="O88" s="4" t="str">
        <f t="shared" si="6"/>
        <v>Маргарян Аршак Гарибович, КД 1865/1 от 11.07.2012, решение Иглинского районного суда РБ от 17.07.2015 по делу № 2-1399/2015</v>
      </c>
      <c r="P88" s="4" t="s">
        <v>619</v>
      </c>
    </row>
    <row r="89" spans="1:16" s="3" customFormat="1" ht="45" customHeight="1" x14ac:dyDescent="0.25">
      <c r="A89" s="42">
        <f t="shared" si="7"/>
        <v>86</v>
      </c>
      <c r="B89" s="7" t="s">
        <v>138</v>
      </c>
      <c r="C89" s="8">
        <v>41101</v>
      </c>
      <c r="D89" s="7" t="s">
        <v>134</v>
      </c>
      <c r="E89" s="8">
        <v>41102</v>
      </c>
      <c r="F89" s="8">
        <v>42928</v>
      </c>
      <c r="G89" s="9" t="s">
        <v>133</v>
      </c>
      <c r="H89" s="10" t="str">
        <f t="shared" si="5"/>
        <v>Агаев Ибадат Балахмед-Оглы</v>
      </c>
      <c r="I89" s="10" t="s">
        <v>316</v>
      </c>
      <c r="J89" s="10" t="s">
        <v>317</v>
      </c>
      <c r="K89" s="7" t="s">
        <v>134</v>
      </c>
      <c r="L89" s="8">
        <v>41102</v>
      </c>
      <c r="M89" s="10" t="s">
        <v>468</v>
      </c>
      <c r="N89" s="10"/>
      <c r="O89" s="4" t="str">
        <f t="shared" si="6"/>
        <v>Миняев Вячеслав Вячеславович, КД 1435/7 от 11.07.2012, решение Советского районного суда г.Уфы РБ от 23.06.2015 по делу 2-5408/2015,  СП Мирового судебного участка № 9 по Советскому району г. Уфы РБ от 05.12.2018 по делу 2-2465/2018</v>
      </c>
      <c r="P89" s="4" t="s">
        <v>620</v>
      </c>
    </row>
    <row r="90" spans="1:16" s="3" customFormat="1" ht="45" customHeight="1" x14ac:dyDescent="0.25">
      <c r="A90" s="42">
        <f t="shared" si="7"/>
        <v>87</v>
      </c>
      <c r="B90" s="7" t="s">
        <v>136</v>
      </c>
      <c r="C90" s="8">
        <v>41101</v>
      </c>
      <c r="D90" s="7" t="s">
        <v>132</v>
      </c>
      <c r="E90" s="8">
        <v>41106</v>
      </c>
      <c r="F90" s="8">
        <v>42932</v>
      </c>
      <c r="G90" s="9" t="s">
        <v>131</v>
      </c>
      <c r="H90" s="10" t="str">
        <f t="shared" si="5"/>
        <v>Тусалин Венер Юлаевич</v>
      </c>
      <c r="I90" s="10" t="s">
        <v>316</v>
      </c>
      <c r="J90" s="10" t="s">
        <v>317</v>
      </c>
      <c r="K90" s="7" t="s">
        <v>132</v>
      </c>
      <c r="L90" s="8">
        <v>41106</v>
      </c>
      <c r="M90" s="10" t="s">
        <v>469</v>
      </c>
      <c r="N90" s="10"/>
      <c r="O90" s="4" t="str">
        <f t="shared" si="6"/>
        <v>Мирошник Олег Евгеньевич, КД 1448/1 от 11.07.2012, решение Демского районного суда г.Уфы от 05.11.2015 по делу № 2-2027/2015</v>
      </c>
      <c r="P90" s="4" t="s">
        <v>621</v>
      </c>
    </row>
    <row r="91" spans="1:16" s="3" customFormat="1" ht="45" customHeight="1" x14ac:dyDescent="0.25">
      <c r="A91" s="42">
        <f t="shared" si="7"/>
        <v>88</v>
      </c>
      <c r="B91" s="7" t="s">
        <v>132</v>
      </c>
      <c r="C91" s="8">
        <v>41106</v>
      </c>
      <c r="D91" s="7" t="s">
        <v>129</v>
      </c>
      <c r="E91" s="8">
        <v>41107</v>
      </c>
      <c r="F91" s="8">
        <v>42933</v>
      </c>
      <c r="G91" s="9" t="s">
        <v>128</v>
      </c>
      <c r="H91" s="10" t="str">
        <f t="shared" ref="H91:H121" si="8">PROPER(G91)</f>
        <v>Андреев Андрей Витальевич</v>
      </c>
      <c r="I91" s="10" t="s">
        <v>316</v>
      </c>
      <c r="J91" s="10" t="s">
        <v>317</v>
      </c>
      <c r="K91" s="7" t="s">
        <v>129</v>
      </c>
      <c r="L91" s="8">
        <v>41107</v>
      </c>
      <c r="M91" s="10" t="s">
        <v>470</v>
      </c>
      <c r="N91" s="10"/>
      <c r="O91" s="4" t="str">
        <f t="shared" ref="O91:O109" si="9">CONCATENATE(M91,","," ",P93)</f>
        <v>Тусалин Венер Юлаевич, КД 1850/4 от 16.07.2012, решение Зилаирского районного суда РБ от 17.08.2016 по делу 2-128/2016,  решение Зилаирского межрайонного суда РБ от 13.08.2019 по делу 2-354/2019</v>
      </c>
      <c r="P91" s="4" t="s">
        <v>622</v>
      </c>
    </row>
    <row r="92" spans="1:16" s="3" customFormat="1" ht="45" customHeight="1" x14ac:dyDescent="0.25">
      <c r="A92" s="42">
        <f t="shared" si="7"/>
        <v>89</v>
      </c>
      <c r="B92" s="7" t="s">
        <v>130</v>
      </c>
      <c r="C92" s="8">
        <v>41106</v>
      </c>
      <c r="D92" s="7" t="s">
        <v>127</v>
      </c>
      <c r="E92" s="8">
        <v>41107</v>
      </c>
      <c r="F92" s="8">
        <v>42933</v>
      </c>
      <c r="G92" s="9" t="s">
        <v>126</v>
      </c>
      <c r="H92" s="10" t="str">
        <f t="shared" si="8"/>
        <v>Андреев Алексей Николаевич</v>
      </c>
      <c r="I92" s="10" t="s">
        <v>316</v>
      </c>
      <c r="J92" s="10" t="s">
        <v>317</v>
      </c>
      <c r="K92" s="7" t="s">
        <v>127</v>
      </c>
      <c r="L92" s="8">
        <v>41107</v>
      </c>
      <c r="M92" s="10" t="s">
        <v>471</v>
      </c>
      <c r="N92" s="10"/>
      <c r="O92" s="4" t="str">
        <f t="shared" si="9"/>
        <v>Аллаяров Хатмулла Нурмухаметович, КД 1425/84 от 16.07.2012, решение Октябрьского районного суда г. Уфы РБ от 27.01.2015 по делу 2-875/15;  решение Октябрьского районного суда г. Уфы РБ от 17.05.2019 по делу 2-2721/19</v>
      </c>
      <c r="P92" s="4" t="s">
        <v>623</v>
      </c>
    </row>
    <row r="93" spans="1:16" s="3" customFormat="1" ht="45" customHeight="1" x14ac:dyDescent="0.25">
      <c r="A93" s="42">
        <f t="shared" si="7"/>
        <v>90</v>
      </c>
      <c r="B93" s="7" t="s">
        <v>129</v>
      </c>
      <c r="C93" s="8">
        <v>41107</v>
      </c>
      <c r="D93" s="7" t="s">
        <v>125</v>
      </c>
      <c r="E93" s="8">
        <v>41108</v>
      </c>
      <c r="F93" s="8">
        <v>42569</v>
      </c>
      <c r="G93" s="9" t="s">
        <v>124</v>
      </c>
      <c r="H93" s="10" t="str">
        <f t="shared" si="8"/>
        <v>Камаев Марат Фильсонович</v>
      </c>
      <c r="I93" s="10" t="s">
        <v>316</v>
      </c>
      <c r="J93" s="10" t="s">
        <v>317</v>
      </c>
      <c r="K93" s="7" t="s">
        <v>125</v>
      </c>
      <c r="L93" s="8">
        <v>41108</v>
      </c>
      <c r="M93" s="10" t="s">
        <v>472</v>
      </c>
      <c r="N93" s="10"/>
      <c r="O93" s="4" t="str">
        <f t="shared" si="9"/>
        <v>Андреев Андрей Витальевич, КД 2321/1 от 17.07.2012, решение Одинцовского городского суда Московской области от 07.06.2016 по делу № 2-7138/2016</v>
      </c>
      <c r="P93" s="4" t="s">
        <v>624</v>
      </c>
    </row>
    <row r="94" spans="1:16" s="3" customFormat="1" ht="45" customHeight="1" x14ac:dyDescent="0.25">
      <c r="A94" s="42">
        <f t="shared" si="7"/>
        <v>91</v>
      </c>
      <c r="B94" s="7" t="s">
        <v>127</v>
      </c>
      <c r="C94" s="8">
        <v>41107</v>
      </c>
      <c r="D94" s="7" t="s">
        <v>123</v>
      </c>
      <c r="E94" s="8">
        <v>41110</v>
      </c>
      <c r="F94" s="8">
        <v>42936</v>
      </c>
      <c r="G94" s="9" t="s">
        <v>122</v>
      </c>
      <c r="H94" s="10" t="str">
        <f t="shared" si="8"/>
        <v>Гармашев Андрей Викторович</v>
      </c>
      <c r="I94" s="10" t="s">
        <v>316</v>
      </c>
      <c r="J94" s="10" t="s">
        <v>317</v>
      </c>
      <c r="K94" s="7" t="s">
        <v>123</v>
      </c>
      <c r="L94" s="8">
        <v>41110</v>
      </c>
      <c r="M94" s="10" t="s">
        <v>473</v>
      </c>
      <c r="N94" s="10"/>
      <c r="O94" s="4" t="str">
        <f t="shared" si="9"/>
        <v>Андреев Алексей Николаевич, КД 1610/120 от 17.07.2012, решение Советского районного суда г. Уфы РБ от 24.12.2015 по делу № 2-11244/2015</v>
      </c>
      <c r="P94" s="4" t="s">
        <v>625</v>
      </c>
    </row>
    <row r="95" spans="1:16" s="3" customFormat="1" ht="45" customHeight="1" x14ac:dyDescent="0.25">
      <c r="A95" s="42">
        <f t="shared" si="7"/>
        <v>92</v>
      </c>
      <c r="B95" s="7" t="s">
        <v>125</v>
      </c>
      <c r="C95" s="8">
        <v>41108</v>
      </c>
      <c r="D95" s="7" t="s">
        <v>121</v>
      </c>
      <c r="E95" s="8">
        <v>41113</v>
      </c>
      <c r="F95" s="8">
        <v>42939</v>
      </c>
      <c r="G95" s="9" t="s">
        <v>120</v>
      </c>
      <c r="H95" s="10" t="str">
        <f t="shared" si="8"/>
        <v>Никулин Сергей Николаевич</v>
      </c>
      <c r="I95" s="10" t="s">
        <v>316</v>
      </c>
      <c r="J95" s="10" t="s">
        <v>317</v>
      </c>
      <c r="K95" s="7" t="s">
        <v>121</v>
      </c>
      <c r="L95" s="8">
        <v>41113</v>
      </c>
      <c r="M95" s="10" t="s">
        <v>474</v>
      </c>
      <c r="N95" s="10"/>
      <c r="O95" s="4" t="str">
        <f t="shared" si="9"/>
        <v>Камаев Марат Фильсонович, КД 1445/3 от 18.07.2012, заочное решение Дуванского районного суда РБ от 21.01.2015по делу № 2-30/2015, решение советского районного суда г.Уфы от 07.03.2019г по делу №2-1991/2019</v>
      </c>
      <c r="P95" s="4" t="s">
        <v>626</v>
      </c>
    </row>
    <row r="96" spans="1:16" s="3" customFormat="1" ht="45" customHeight="1" x14ac:dyDescent="0.25">
      <c r="A96" s="42">
        <f t="shared" si="7"/>
        <v>93</v>
      </c>
      <c r="B96" s="7" t="s">
        <v>123</v>
      </c>
      <c r="C96" s="8">
        <v>41110</v>
      </c>
      <c r="D96" s="7" t="s">
        <v>119</v>
      </c>
      <c r="E96" s="8">
        <v>41114</v>
      </c>
      <c r="F96" s="8">
        <v>42940</v>
      </c>
      <c r="G96" s="9" t="s">
        <v>118</v>
      </c>
      <c r="H96" s="10" t="str">
        <f t="shared" si="8"/>
        <v>Назмиев Ринат Рифкатович</v>
      </c>
      <c r="I96" s="10" t="s">
        <v>316</v>
      </c>
      <c r="J96" s="10" t="s">
        <v>317</v>
      </c>
      <c r="K96" s="7" t="s">
        <v>119</v>
      </c>
      <c r="L96" s="8">
        <v>41114</v>
      </c>
      <c r="M96" s="10" t="s">
        <v>475</v>
      </c>
      <c r="N96" s="10"/>
      <c r="O96" s="4" t="str">
        <f t="shared" si="9"/>
        <v xml:space="preserve">Гармашев Андрей Викторович, КД 2337/1 от 20.07.2012, решение Козельского районного суда Калужской области от 14.08.2014 по делу 2-347/1/2014 </v>
      </c>
      <c r="P96" s="4" t="s">
        <v>627</v>
      </c>
    </row>
    <row r="97" spans="1:16" s="3" customFormat="1" ht="45" customHeight="1" x14ac:dyDescent="0.25">
      <c r="A97" s="42">
        <f t="shared" si="7"/>
        <v>94</v>
      </c>
      <c r="B97" s="7" t="s">
        <v>121</v>
      </c>
      <c r="C97" s="8">
        <v>41113</v>
      </c>
      <c r="D97" s="7" t="s">
        <v>117</v>
      </c>
      <c r="E97" s="8">
        <v>41115</v>
      </c>
      <c r="F97" s="8">
        <v>42941</v>
      </c>
      <c r="G97" s="9" t="s">
        <v>116</v>
      </c>
      <c r="H97" s="10" t="str">
        <f t="shared" si="8"/>
        <v>Харисов Руслан Салимханович</v>
      </c>
      <c r="I97" s="10" t="s">
        <v>316</v>
      </c>
      <c r="J97" s="10" t="s">
        <v>317</v>
      </c>
      <c r="K97" s="7" t="s">
        <v>117</v>
      </c>
      <c r="L97" s="8">
        <v>41115</v>
      </c>
      <c r="M97" s="10" t="s">
        <v>476</v>
      </c>
      <c r="N97" s="10"/>
      <c r="O97" s="4" t="str">
        <f t="shared" si="9"/>
        <v>Никулин Сергей Николаевич, КД 2323/2 от 23.07.2012, заочное решение Московский районный суд г. Твери  по делу № 2-153/15 от 30.01.2015</v>
      </c>
      <c r="P97" s="4" t="s">
        <v>628</v>
      </c>
    </row>
    <row r="98" spans="1:16" s="3" customFormat="1" ht="45" customHeight="1" x14ac:dyDescent="0.25">
      <c r="A98" s="42">
        <f t="shared" si="7"/>
        <v>95</v>
      </c>
      <c r="B98" s="7" t="s">
        <v>119</v>
      </c>
      <c r="C98" s="8">
        <v>41114</v>
      </c>
      <c r="D98" s="7" t="s">
        <v>115</v>
      </c>
      <c r="E98" s="8">
        <v>41120</v>
      </c>
      <c r="F98" s="8">
        <v>42946</v>
      </c>
      <c r="G98" s="9" t="s">
        <v>114</v>
      </c>
      <c r="H98" s="10" t="str">
        <f t="shared" si="8"/>
        <v>Пояркина Нелли Евгеньевна</v>
      </c>
      <c r="I98" s="10" t="s">
        <v>316</v>
      </c>
      <c r="J98" s="10" t="s">
        <v>317</v>
      </c>
      <c r="K98" s="7" t="s">
        <v>115</v>
      </c>
      <c r="L98" s="8">
        <v>41120</v>
      </c>
      <c r="M98" s="10" t="s">
        <v>477</v>
      </c>
      <c r="N98" s="10"/>
      <c r="O98" s="4" t="str">
        <f t="shared" si="9"/>
        <v>Назмиев Ринат Рифкатович, КД 1008/142 от 24.07.2012, заочное решение Уфимский районный суд РБ по делу  №2-3428/2015 от 19.08.2015</v>
      </c>
      <c r="P98" s="4" t="s">
        <v>629</v>
      </c>
    </row>
    <row r="99" spans="1:16" s="3" customFormat="1" ht="45" customHeight="1" x14ac:dyDescent="0.25">
      <c r="A99" s="42">
        <f t="shared" si="7"/>
        <v>96</v>
      </c>
      <c r="B99" s="7" t="s">
        <v>117</v>
      </c>
      <c r="C99" s="8">
        <v>41115</v>
      </c>
      <c r="D99" s="7" t="s">
        <v>113</v>
      </c>
      <c r="E99" s="8">
        <v>41120</v>
      </c>
      <c r="F99" s="8">
        <v>42946</v>
      </c>
      <c r="G99" s="9" t="s">
        <v>112</v>
      </c>
      <c r="H99" s="10" t="str">
        <f t="shared" si="8"/>
        <v>Загидуллин Атлас Фаикович</v>
      </c>
      <c r="I99" s="10" t="s">
        <v>316</v>
      </c>
      <c r="J99" s="10" t="s">
        <v>317</v>
      </c>
      <c r="K99" s="7" t="s">
        <v>113</v>
      </c>
      <c r="L99" s="8">
        <v>41120</v>
      </c>
      <c r="M99" s="10" t="s">
        <v>478</v>
      </c>
      <c r="N99" s="10"/>
      <c r="O99" s="4" t="str">
        <f t="shared" si="9"/>
        <v>Харисов Руслан Салимханович, КД 1610/124 от 25.07.2012, решение  Белокатайского районного суда Республики Башкортостан от 21.10.2015 по делу № 2-391/2015</v>
      </c>
      <c r="P99" s="4" t="s">
        <v>630</v>
      </c>
    </row>
    <row r="100" spans="1:16" s="3" customFormat="1" ht="45" customHeight="1" x14ac:dyDescent="0.25">
      <c r="A100" s="42">
        <f t="shared" si="7"/>
        <v>97</v>
      </c>
      <c r="B100" s="7" t="s">
        <v>115</v>
      </c>
      <c r="C100" s="8">
        <v>41120</v>
      </c>
      <c r="D100" s="7" t="s">
        <v>111</v>
      </c>
      <c r="E100" s="8">
        <v>41121</v>
      </c>
      <c r="F100" s="8">
        <v>42947</v>
      </c>
      <c r="G100" s="9" t="s">
        <v>110</v>
      </c>
      <c r="H100" s="10" t="str">
        <f t="shared" si="8"/>
        <v>Гайдуллин Ильдар Мауфович</v>
      </c>
      <c r="I100" s="10" t="s">
        <v>316</v>
      </c>
      <c r="J100" s="10" t="s">
        <v>317</v>
      </c>
      <c r="K100" s="7" t="s">
        <v>111</v>
      </c>
      <c r="L100" s="8">
        <v>41121</v>
      </c>
      <c r="M100" s="10" t="s">
        <v>479</v>
      </c>
      <c r="N100" s="10"/>
      <c r="O100" s="4" t="str">
        <f t="shared" si="9"/>
        <v xml:space="preserve">Пояркина Нелли Евгеньевна, КД 8109/1 от 30.07.2012, решение Советского районного суда г. Челябинска от 06.04.2016 по делу № 2- 2576/2016 </v>
      </c>
      <c r="P100" s="4" t="s">
        <v>631</v>
      </c>
    </row>
    <row r="101" spans="1:16" s="3" customFormat="1" ht="45" customHeight="1" x14ac:dyDescent="0.25">
      <c r="A101" s="42">
        <f t="shared" si="7"/>
        <v>98</v>
      </c>
      <c r="B101" s="7" t="s">
        <v>113</v>
      </c>
      <c r="C101" s="8">
        <v>41120</v>
      </c>
      <c r="D101" s="7" t="s">
        <v>109</v>
      </c>
      <c r="E101" s="8">
        <v>41121</v>
      </c>
      <c r="F101" s="8">
        <v>42216</v>
      </c>
      <c r="G101" s="9" t="s">
        <v>108</v>
      </c>
      <c r="H101" s="10" t="str">
        <f t="shared" si="8"/>
        <v>Яковлев Игорь Владимирович</v>
      </c>
      <c r="I101" s="10" t="s">
        <v>316</v>
      </c>
      <c r="J101" s="10" t="s">
        <v>317</v>
      </c>
      <c r="K101" s="7" t="s">
        <v>109</v>
      </c>
      <c r="L101" s="8">
        <v>41121</v>
      </c>
      <c r="M101" s="10" t="s">
        <v>480</v>
      </c>
      <c r="N101" s="10"/>
      <c r="O101" s="4" t="str">
        <f t="shared" si="9"/>
        <v>Загидуллин Атлас Фаикович, КД 3309/1 от 30.07.2012, решение  Альметьевского городского суда Республики Татарстан г. Альметьевск от 30.09.2014 по делу № 2-3249</v>
      </c>
      <c r="P101" s="4" t="s">
        <v>632</v>
      </c>
    </row>
    <row r="102" spans="1:16" s="3" customFormat="1" ht="45" customHeight="1" x14ac:dyDescent="0.25">
      <c r="A102" s="42">
        <f t="shared" si="7"/>
        <v>99</v>
      </c>
      <c r="B102" s="7" t="s">
        <v>111</v>
      </c>
      <c r="C102" s="8">
        <v>41121</v>
      </c>
      <c r="D102" s="7" t="s">
        <v>107</v>
      </c>
      <c r="E102" s="8">
        <v>41121</v>
      </c>
      <c r="F102" s="8">
        <v>42947</v>
      </c>
      <c r="G102" s="9" t="s">
        <v>106</v>
      </c>
      <c r="H102" s="10" t="str">
        <f t="shared" si="8"/>
        <v>Плеханова Татьяна Павловна</v>
      </c>
      <c r="I102" s="10" t="s">
        <v>316</v>
      </c>
      <c r="J102" s="10" t="s">
        <v>317</v>
      </c>
      <c r="K102" s="7" t="s">
        <v>107</v>
      </c>
      <c r="L102" s="8">
        <v>41121</v>
      </c>
      <c r="M102" s="10" t="s">
        <v>481</v>
      </c>
      <c r="N102" s="10"/>
      <c r="O102" s="4" t="str">
        <f t="shared" si="9"/>
        <v xml:space="preserve">Гайдуллин Ильдар Мауфович, КД 1425/86 от 31.07.2012, решение Агидельский городской суд Республики Башкортостан  по делу № 2-616/2015 от 31.08.2015, 2-2092/2018 от 20.12.2018                                                                                                                                                                               </v>
      </c>
      <c r="P102" s="4" t="s">
        <v>633</v>
      </c>
    </row>
    <row r="103" spans="1:16" s="3" customFormat="1" ht="45" customHeight="1" x14ac:dyDescent="0.25">
      <c r="A103" s="42">
        <f t="shared" si="7"/>
        <v>100</v>
      </c>
      <c r="B103" s="7" t="s">
        <v>109</v>
      </c>
      <c r="C103" s="8">
        <v>41121</v>
      </c>
      <c r="D103" s="7" t="s">
        <v>105</v>
      </c>
      <c r="E103" s="8">
        <v>41123</v>
      </c>
      <c r="F103" s="8">
        <v>42949</v>
      </c>
      <c r="G103" s="9" t="s">
        <v>104</v>
      </c>
      <c r="H103" s="10" t="str">
        <f t="shared" si="8"/>
        <v>Набиев Руслан Рамильевич</v>
      </c>
      <c r="I103" s="10" t="s">
        <v>316</v>
      </c>
      <c r="J103" s="10" t="s">
        <v>317</v>
      </c>
      <c r="K103" s="7" t="s">
        <v>105</v>
      </c>
      <c r="L103" s="8">
        <v>41123</v>
      </c>
      <c r="M103" s="10" t="s">
        <v>482</v>
      </c>
      <c r="N103" s="10"/>
      <c r="O103" s="4" t="str">
        <f t="shared" si="9"/>
        <v>Яковлев Игорь Владимирович, КД 8094/3 от 31.07.2012, решение Советского районного суда г.Челябинска от 15.06.2015 по делу № 2-3072/2015; судебный приказ судебного участка № 2 Советского района г. Челябинска Челябинской области от 24.11.2018 по делу № 2-2927/2018</v>
      </c>
      <c r="P103" s="4" t="s">
        <v>634</v>
      </c>
    </row>
    <row r="104" spans="1:16" s="3" customFormat="1" ht="45" customHeight="1" x14ac:dyDescent="0.25">
      <c r="A104" s="42">
        <f t="shared" si="7"/>
        <v>101</v>
      </c>
      <c r="B104" s="7" t="s">
        <v>107</v>
      </c>
      <c r="C104" s="8">
        <v>41121</v>
      </c>
      <c r="D104" s="7" t="s">
        <v>103</v>
      </c>
      <c r="E104" s="8">
        <v>41127</v>
      </c>
      <c r="F104" s="8">
        <v>42953</v>
      </c>
      <c r="G104" s="9" t="s">
        <v>102</v>
      </c>
      <c r="H104" s="10" t="str">
        <f t="shared" si="8"/>
        <v>Попов Максим Викторович</v>
      </c>
      <c r="I104" s="10" t="s">
        <v>316</v>
      </c>
      <c r="J104" s="10" t="s">
        <v>317</v>
      </c>
      <c r="K104" s="7" t="s">
        <v>103</v>
      </c>
      <c r="L104" s="8">
        <v>41127</v>
      </c>
      <c r="M104" s="10" t="s">
        <v>483</v>
      </c>
      <c r="N104" s="10"/>
      <c r="O104" s="4" t="str">
        <f t="shared" si="9"/>
        <v>Плеханова Татьяна Павловна, КД 4510/1 от 31.07.2012, решение Кировский районный суд г. Самары по делу № 2-1992/14 от 14.05.2014</v>
      </c>
      <c r="P104" s="4" t="s">
        <v>635</v>
      </c>
    </row>
    <row r="105" spans="1:16" s="3" customFormat="1" ht="45" customHeight="1" x14ac:dyDescent="0.25">
      <c r="A105" s="42">
        <f t="shared" si="7"/>
        <v>102</v>
      </c>
      <c r="B105" s="7" t="s">
        <v>105</v>
      </c>
      <c r="C105" s="8">
        <v>41123</v>
      </c>
      <c r="D105" s="7" t="s">
        <v>101</v>
      </c>
      <c r="E105" s="8">
        <v>41127</v>
      </c>
      <c r="F105" s="8">
        <v>42953</v>
      </c>
      <c r="G105" s="9" t="s">
        <v>100</v>
      </c>
      <c r="H105" s="10" t="str">
        <f t="shared" si="8"/>
        <v>Мамедов Ислам Аладдинович</v>
      </c>
      <c r="I105" s="10" t="s">
        <v>316</v>
      </c>
      <c r="J105" s="10" t="s">
        <v>317</v>
      </c>
      <c r="K105" s="7" t="s">
        <v>101</v>
      </c>
      <c r="L105" s="8">
        <v>41127</v>
      </c>
      <c r="M105" s="10" t="s">
        <v>484</v>
      </c>
      <c r="N105" s="10"/>
      <c r="O105" s="4" t="str">
        <f t="shared" si="9"/>
        <v>Набиев Руслан Рамильевич, КД 1867/1 от 02.08.2012,  решение Кировский районный суд г. Уфы РБ  по делу № 2-9176/2016 от  26.07.2016</v>
      </c>
      <c r="P105" s="4" t="s">
        <v>636</v>
      </c>
    </row>
    <row r="106" spans="1:16" s="3" customFormat="1" ht="45" customHeight="1" x14ac:dyDescent="0.25">
      <c r="A106" s="42">
        <f t="shared" si="7"/>
        <v>103</v>
      </c>
      <c r="B106" s="7" t="s">
        <v>103</v>
      </c>
      <c r="C106" s="8">
        <v>41127</v>
      </c>
      <c r="D106" s="7" t="s">
        <v>99</v>
      </c>
      <c r="E106" s="8">
        <v>41128</v>
      </c>
      <c r="F106" s="8">
        <v>42954</v>
      </c>
      <c r="G106" s="9" t="s">
        <v>98</v>
      </c>
      <c r="H106" s="10" t="str">
        <f t="shared" si="8"/>
        <v>Романов Сергей Игоревич</v>
      </c>
      <c r="I106" s="10" t="s">
        <v>316</v>
      </c>
      <c r="J106" s="10" t="s">
        <v>317</v>
      </c>
      <c r="K106" s="7" t="s">
        <v>99</v>
      </c>
      <c r="L106" s="8">
        <v>41128</v>
      </c>
      <c r="M106" s="10" t="s">
        <v>485</v>
      </c>
      <c r="N106" s="10"/>
      <c r="O106" s="4" t="str">
        <f t="shared" si="9"/>
        <v>Попов Максим Викторович, КД 2329/7 от 06.08.2012, решение Нижневартовский городской суд ХМАО-Югра Тюменской области по делу № 2-3406/2015 от 08.04.2015</v>
      </c>
      <c r="P106" s="4" t="s">
        <v>637</v>
      </c>
    </row>
    <row r="107" spans="1:16" s="3" customFormat="1" ht="45" customHeight="1" x14ac:dyDescent="0.25">
      <c r="A107" s="42">
        <f t="shared" si="7"/>
        <v>104</v>
      </c>
      <c r="B107" s="7" t="s">
        <v>101</v>
      </c>
      <c r="C107" s="8">
        <v>41127</v>
      </c>
      <c r="D107" s="7" t="s">
        <v>97</v>
      </c>
      <c r="E107" s="8">
        <v>41128</v>
      </c>
      <c r="F107" s="8">
        <v>42954</v>
      </c>
      <c r="G107" s="9" t="s">
        <v>96</v>
      </c>
      <c r="H107" s="10" t="str">
        <f t="shared" si="8"/>
        <v>Рафикова Лилиана Вахитовна</v>
      </c>
      <c r="I107" s="10" t="s">
        <v>316</v>
      </c>
      <c r="J107" s="10" t="s">
        <v>317</v>
      </c>
      <c r="K107" s="7" t="s">
        <v>97</v>
      </c>
      <c r="L107" s="8">
        <v>41128</v>
      </c>
      <c r="M107" s="10" t="s">
        <v>486</v>
      </c>
      <c r="N107" s="10"/>
      <c r="O107" s="4" t="str">
        <f t="shared" si="9"/>
        <v>Мамедов Ислам Аладдинович, КД 3509/1 от 06.08.2012, решение Урайского городского суда ХМАО - Югры от 24.06.2014 по делу № 2-434/2014</v>
      </c>
      <c r="P107" s="4" t="s">
        <v>638</v>
      </c>
    </row>
    <row r="108" spans="1:16" s="3" customFormat="1" ht="45" customHeight="1" x14ac:dyDescent="0.25">
      <c r="A108" s="42">
        <f t="shared" si="7"/>
        <v>105</v>
      </c>
      <c r="B108" s="7" t="s">
        <v>99</v>
      </c>
      <c r="C108" s="8">
        <v>41128</v>
      </c>
      <c r="D108" s="7" t="s">
        <v>95</v>
      </c>
      <c r="E108" s="8">
        <v>41128</v>
      </c>
      <c r="F108" s="8">
        <v>42954</v>
      </c>
      <c r="G108" s="9" t="s">
        <v>94</v>
      </c>
      <c r="H108" s="10" t="str">
        <f t="shared" si="8"/>
        <v>Каримов Отабек Абдурахманович</v>
      </c>
      <c r="I108" s="10" t="s">
        <v>316</v>
      </c>
      <c r="J108" s="10" t="s">
        <v>317</v>
      </c>
      <c r="K108" s="7" t="s">
        <v>95</v>
      </c>
      <c r="L108" s="8">
        <v>41128</v>
      </c>
      <c r="M108" s="10" t="s">
        <v>487</v>
      </c>
      <c r="N108" s="10"/>
      <c r="O108" s="4" t="str">
        <f t="shared" si="9"/>
        <v>Романов Сергей Игоревич, КД 4705/1 от 07.08.2012, решение Мотовилихинский районный суд г. Перми (Пермский край) по делу № 2-2483(2017) от 04.07.2017; судебный участок № 6 Мотовилихинского судебного района г. Перми   по делу № 2-415/2019 от 22.02.2019</v>
      </c>
      <c r="P108" s="4" t="s">
        <v>639</v>
      </c>
    </row>
    <row r="109" spans="1:16" s="3" customFormat="1" ht="45" customHeight="1" x14ac:dyDescent="0.25">
      <c r="A109" s="42">
        <f t="shared" si="7"/>
        <v>106</v>
      </c>
      <c r="B109" s="7" t="s">
        <v>97</v>
      </c>
      <c r="C109" s="8">
        <v>41128</v>
      </c>
      <c r="D109" s="7" t="s">
        <v>93</v>
      </c>
      <c r="E109" s="8">
        <v>41128</v>
      </c>
      <c r="F109" s="8">
        <v>42954</v>
      </c>
      <c r="G109" s="9" t="s">
        <v>92</v>
      </c>
      <c r="H109" s="10" t="str">
        <f t="shared" si="8"/>
        <v>Нигматуллин Кунакбай Курманович</v>
      </c>
      <c r="I109" s="10" t="s">
        <v>316</v>
      </c>
      <c r="J109" s="10" t="s">
        <v>317</v>
      </c>
      <c r="K109" s="7" t="s">
        <v>93</v>
      </c>
      <c r="L109" s="8">
        <v>41128</v>
      </c>
      <c r="M109" s="10" t="s">
        <v>488</v>
      </c>
      <c r="N109" s="10"/>
      <c r="O109" s="4" t="str">
        <f t="shared" si="9"/>
        <v xml:space="preserve">Рафикова Лилиана Вахитовна, КД 1820/205 от 07.08.2012,  решение Калининского районного суда г. Уфы РБ от 01.12.2014 по делу № 2-6400/2014 ; Мировой судебный участок №2 по Кировскому району г. Уфы РБ  по делу 2-2013/2018 от 10.12.2018 </v>
      </c>
      <c r="P109" s="4" t="s">
        <v>640</v>
      </c>
    </row>
    <row r="110" spans="1:16" s="3" customFormat="1" ht="45" customHeight="1" x14ac:dyDescent="0.25">
      <c r="A110" s="42">
        <f t="shared" si="7"/>
        <v>107</v>
      </c>
      <c r="B110" s="7" t="s">
        <v>93</v>
      </c>
      <c r="C110" s="8">
        <v>41128</v>
      </c>
      <c r="D110" s="7" t="s">
        <v>90</v>
      </c>
      <c r="E110" s="8">
        <v>41130</v>
      </c>
      <c r="F110" s="8">
        <v>42956</v>
      </c>
      <c r="G110" s="9" t="s">
        <v>89</v>
      </c>
      <c r="H110" s="10" t="str">
        <f t="shared" si="8"/>
        <v>Родыгин Александр Борисович</v>
      </c>
      <c r="I110" s="10" t="s">
        <v>316</v>
      </c>
      <c r="J110" s="10" t="s">
        <v>317</v>
      </c>
      <c r="K110" s="7" t="s">
        <v>90</v>
      </c>
      <c r="L110" s="8">
        <v>41130</v>
      </c>
      <c r="M110" s="10" t="s">
        <v>489</v>
      </c>
      <c r="N110" s="10"/>
      <c r="O110" s="4" t="str">
        <f t="shared" ref="O110:O122" si="10">CONCATENATE(M110,","," ",P113)</f>
        <v>Нигматуллин Кунакбай Курманович, КД 8005/88 от 07.08.2012, Определение АС РБ от 10.06.2021 по делу № А76-46878/2020 о включении в реестр требований к Нигматуллину К.К.</v>
      </c>
      <c r="P110" s="4" t="s">
        <v>641</v>
      </c>
    </row>
    <row r="111" spans="1:16" s="3" customFormat="1" ht="45" customHeight="1" x14ac:dyDescent="0.25">
      <c r="A111" s="42">
        <f t="shared" si="7"/>
        <v>108</v>
      </c>
      <c r="B111" s="7" t="s">
        <v>91</v>
      </c>
      <c r="C111" s="8">
        <v>41129</v>
      </c>
      <c r="D111" s="7" t="s">
        <v>87</v>
      </c>
      <c r="E111" s="8">
        <v>41131</v>
      </c>
      <c r="F111" s="8">
        <v>42957</v>
      </c>
      <c r="G111" s="9" t="s">
        <v>86</v>
      </c>
      <c r="H111" s="10" t="str">
        <f t="shared" si="8"/>
        <v>Рахимов Ильшат Ягафарович</v>
      </c>
      <c r="I111" s="10" t="s">
        <v>316</v>
      </c>
      <c r="J111" s="10" t="s">
        <v>317</v>
      </c>
      <c r="K111" s="7" t="s">
        <v>87</v>
      </c>
      <c r="L111" s="8">
        <v>41131</v>
      </c>
      <c r="M111" s="10" t="s">
        <v>490</v>
      </c>
      <c r="N111" s="10"/>
      <c r="O111" s="4" t="str">
        <f t="shared" si="10"/>
        <v>Поленов Александр Геннадиевич, КД 1815/6 от 08.08.2012, решение Калининский районный суд г. Уфы РБ  по делу № 2-8366/2016 от 28.10.2016</v>
      </c>
      <c r="P111" s="4" t="s">
        <v>642</v>
      </c>
    </row>
    <row r="112" spans="1:16" s="3" customFormat="1" ht="45" customHeight="1" x14ac:dyDescent="0.25">
      <c r="A112" s="42">
        <f t="shared" si="7"/>
        <v>109</v>
      </c>
      <c r="B112" s="7" t="s">
        <v>90</v>
      </c>
      <c r="C112" s="8">
        <v>41130</v>
      </c>
      <c r="D112" s="7" t="s">
        <v>85</v>
      </c>
      <c r="E112" s="8">
        <v>41135</v>
      </c>
      <c r="F112" s="8">
        <v>42961</v>
      </c>
      <c r="G112" s="9" t="s">
        <v>84</v>
      </c>
      <c r="H112" s="10" t="str">
        <f t="shared" si="8"/>
        <v>Сафонов Андрей Владимирович</v>
      </c>
      <c r="I112" s="10" t="s">
        <v>316</v>
      </c>
      <c r="J112" s="10" t="s">
        <v>317</v>
      </c>
      <c r="K112" s="7" t="s">
        <v>85</v>
      </c>
      <c r="L112" s="8">
        <v>41135</v>
      </c>
      <c r="M112" s="10" t="s">
        <v>491</v>
      </c>
      <c r="N112" s="10"/>
      <c r="O112" s="4" t="str">
        <f t="shared" si="10"/>
        <v>Родыгин Александр Борисович, КД 4701/2 от 09.08.2012,  решение Чусовский городской суд Пермского края по делу № 2-1463/2015 от 15.12.2015</v>
      </c>
      <c r="P112" s="4" t="s">
        <v>643</v>
      </c>
    </row>
    <row r="113" spans="1:16" s="3" customFormat="1" ht="45" customHeight="1" x14ac:dyDescent="0.25">
      <c r="A113" s="42">
        <f t="shared" si="7"/>
        <v>110</v>
      </c>
      <c r="B113" s="7" t="s">
        <v>87</v>
      </c>
      <c r="C113" s="8">
        <v>41131</v>
      </c>
      <c r="D113" s="7" t="s">
        <v>83</v>
      </c>
      <c r="E113" s="8">
        <v>41136</v>
      </c>
      <c r="F113" s="8">
        <v>42597</v>
      </c>
      <c r="G113" s="9" t="s">
        <v>82</v>
      </c>
      <c r="H113" s="10" t="str">
        <f t="shared" si="8"/>
        <v>Торосян Вардан -</v>
      </c>
      <c r="I113" s="10" t="s">
        <v>316</v>
      </c>
      <c r="J113" s="10" t="s">
        <v>317</v>
      </c>
      <c r="K113" s="7" t="s">
        <v>83</v>
      </c>
      <c r="L113" s="8">
        <v>41136</v>
      </c>
      <c r="M113" s="10" t="s">
        <v>492</v>
      </c>
      <c r="N113" s="10"/>
      <c r="O113" s="4" t="str">
        <f t="shared" si="10"/>
        <v>Рахимов Ильшат Ягафарович, КД 1808/12 от 10.08.2012, решение Нуримановского районного суда РБ  от 22.02.2017 по делу № 2-43/2017</v>
      </c>
      <c r="P113" s="4" t="s">
        <v>644</v>
      </c>
    </row>
    <row r="114" spans="1:16" s="3" customFormat="1" ht="45" customHeight="1" x14ac:dyDescent="0.25">
      <c r="A114" s="42">
        <f t="shared" si="7"/>
        <v>111</v>
      </c>
      <c r="B114" s="7" t="s">
        <v>85</v>
      </c>
      <c r="C114" s="8">
        <v>41135</v>
      </c>
      <c r="D114" s="7" t="s">
        <v>81</v>
      </c>
      <c r="E114" s="8">
        <v>41138</v>
      </c>
      <c r="F114" s="8">
        <v>42964</v>
      </c>
      <c r="G114" s="9" t="s">
        <v>80</v>
      </c>
      <c r="H114" s="10" t="str">
        <f t="shared" si="8"/>
        <v>Доника Валентина Юрьевна</v>
      </c>
      <c r="I114" s="10" t="s">
        <v>316</v>
      </c>
      <c r="J114" s="10" t="s">
        <v>317</v>
      </c>
      <c r="K114" s="7" t="s">
        <v>81</v>
      </c>
      <c r="L114" s="8">
        <v>41138</v>
      </c>
      <c r="M114" s="10" t="s">
        <v>493</v>
      </c>
      <c r="N114" s="10"/>
      <c r="O114" s="4" t="str">
        <f t="shared" si="10"/>
        <v>Сафонов Андрей Владимирович, КД 3503/11 от 14.08.2012, заочное решение  Лангепасского городского суда Ханты-Мансийского автономного округа - Югры от 29.08.2016 по делу 2-1038/2016;  решение  Лангепасского городского суда Ханты-Мансийского автономного округа - Югры от 19.04.2019 по делу 2-220/2019</v>
      </c>
      <c r="P114" s="4" t="s">
        <v>645</v>
      </c>
    </row>
    <row r="115" spans="1:16" s="3" customFormat="1" ht="45" customHeight="1" x14ac:dyDescent="0.25">
      <c r="A115" s="42">
        <f t="shared" si="7"/>
        <v>112</v>
      </c>
      <c r="B115" s="7" t="s">
        <v>83</v>
      </c>
      <c r="C115" s="8">
        <v>41136</v>
      </c>
      <c r="D115" s="7" t="s">
        <v>79</v>
      </c>
      <c r="E115" s="8">
        <v>41142</v>
      </c>
      <c r="F115" s="8">
        <v>42603</v>
      </c>
      <c r="G115" s="9" t="s">
        <v>78</v>
      </c>
      <c r="H115" s="10" t="str">
        <f t="shared" si="8"/>
        <v>Кетов Дмитрий Анатольевич</v>
      </c>
      <c r="I115" s="10" t="s">
        <v>316</v>
      </c>
      <c r="J115" s="10" t="s">
        <v>317</v>
      </c>
      <c r="K115" s="7" t="s">
        <v>79</v>
      </c>
      <c r="L115" s="8">
        <v>41142</v>
      </c>
      <c r="M115" s="10" t="s">
        <v>494</v>
      </c>
      <c r="N115" s="10"/>
      <c r="O115" s="4" t="str">
        <f t="shared" si="10"/>
        <v>Торосян Вардан -, КД 8113/1 от 15.08.2012, Определение АС РБ от 09.03.2021 по делу № А76-30037/2020 о включении в реестр требований к Торосян В.</v>
      </c>
      <c r="P115" s="4" t="s">
        <v>88</v>
      </c>
    </row>
    <row r="116" spans="1:16" s="3" customFormat="1" ht="45" customHeight="1" x14ac:dyDescent="0.25">
      <c r="A116" s="42">
        <f t="shared" si="7"/>
        <v>113</v>
      </c>
      <c r="B116" s="7" t="s">
        <v>81</v>
      </c>
      <c r="C116" s="8">
        <v>41138</v>
      </c>
      <c r="D116" s="7" t="s">
        <v>77</v>
      </c>
      <c r="E116" s="8">
        <v>41143</v>
      </c>
      <c r="F116" s="8">
        <v>42969</v>
      </c>
      <c r="G116" s="9" t="s">
        <v>76</v>
      </c>
      <c r="H116" s="10" t="str">
        <f t="shared" si="8"/>
        <v>Хизбуллин Марат Рашидович</v>
      </c>
      <c r="I116" s="10" t="s">
        <v>316</v>
      </c>
      <c r="J116" s="10" t="s">
        <v>317</v>
      </c>
      <c r="K116" s="7" t="s">
        <v>77</v>
      </c>
      <c r="L116" s="8">
        <v>41143</v>
      </c>
      <c r="M116" s="10" t="s">
        <v>495</v>
      </c>
      <c r="N116" s="10"/>
      <c r="O116" s="4" t="str">
        <f t="shared" si="10"/>
        <v xml:space="preserve">Доника Валентина Юрьевна, КД 3509/5 от 17.08.2012, решение Центрального районного суда г. Тюмени от 15.07.2014 по делу № 2-4944/2014; Дополнительное решение Центрального районного суда г. Тюмени от 18.08.2014 по делу № 2-4944/2014 </v>
      </c>
      <c r="P116" s="4" t="s">
        <v>646</v>
      </c>
    </row>
    <row r="117" spans="1:16" s="3" customFormat="1" ht="45" customHeight="1" x14ac:dyDescent="0.25">
      <c r="A117" s="42">
        <f t="shared" si="7"/>
        <v>114</v>
      </c>
      <c r="B117" s="7" t="s">
        <v>79</v>
      </c>
      <c r="C117" s="8">
        <v>41142</v>
      </c>
      <c r="D117" s="7" t="s">
        <v>75</v>
      </c>
      <c r="E117" s="8">
        <v>41144</v>
      </c>
      <c r="F117" s="8">
        <v>42969</v>
      </c>
      <c r="G117" s="9" t="s">
        <v>74</v>
      </c>
      <c r="H117" s="10" t="str">
        <f t="shared" si="8"/>
        <v>Салехов Дамир Александрович</v>
      </c>
      <c r="I117" s="10" t="s">
        <v>316</v>
      </c>
      <c r="J117" s="10" t="s">
        <v>317</v>
      </c>
      <c r="K117" s="7" t="s">
        <v>75</v>
      </c>
      <c r="L117" s="8">
        <v>41144</v>
      </c>
      <c r="M117" s="10" t="s">
        <v>496</v>
      </c>
      <c r="N117" s="10"/>
      <c r="O117" s="4" t="str">
        <f t="shared" si="10"/>
        <v>Кетов Дмитрий Анатольевич, КД 4706/1 от 21.08.2012, решениие Красновишерского районного суда Пермского края от 16.12.2014г по делу № 2-460/2014</v>
      </c>
      <c r="P117" s="4" t="s">
        <v>647</v>
      </c>
    </row>
    <row r="118" spans="1:16" s="3" customFormat="1" ht="45" customHeight="1" x14ac:dyDescent="0.25">
      <c r="A118" s="42">
        <f t="shared" si="7"/>
        <v>115</v>
      </c>
      <c r="B118" s="7" t="s">
        <v>77</v>
      </c>
      <c r="C118" s="8">
        <v>41143</v>
      </c>
      <c r="D118" s="7" t="s">
        <v>73</v>
      </c>
      <c r="E118" s="8">
        <v>41144</v>
      </c>
      <c r="F118" s="8">
        <v>42970</v>
      </c>
      <c r="G118" s="9" t="s">
        <v>72</v>
      </c>
      <c r="H118" s="10" t="str">
        <f t="shared" si="8"/>
        <v>Исламов Сиражутдин Гамзатович</v>
      </c>
      <c r="I118" s="10" t="s">
        <v>316</v>
      </c>
      <c r="J118" s="10" t="s">
        <v>317</v>
      </c>
      <c r="K118" s="7" t="s">
        <v>73</v>
      </c>
      <c r="L118" s="8">
        <v>41144</v>
      </c>
      <c r="M118" s="10" t="s">
        <v>497</v>
      </c>
      <c r="N118" s="10"/>
      <c r="O118" s="4" t="str">
        <f t="shared" si="10"/>
        <v>Хизбуллин Марат Рашидович, КД 6031/19 от 22.08.2012, Определение АС РБ от 28.05.2019 по делу № А07-5418/19 о включении в реестр требований кредиторов</v>
      </c>
      <c r="P118" s="4" t="s">
        <v>648</v>
      </c>
    </row>
    <row r="119" spans="1:16" s="3" customFormat="1" ht="45" customHeight="1" x14ac:dyDescent="0.25">
      <c r="A119" s="42">
        <f t="shared" si="7"/>
        <v>116</v>
      </c>
      <c r="B119" s="7" t="s">
        <v>75</v>
      </c>
      <c r="C119" s="8">
        <v>41144</v>
      </c>
      <c r="D119" s="7" t="s">
        <v>71</v>
      </c>
      <c r="E119" s="8">
        <v>41145</v>
      </c>
      <c r="F119" s="8">
        <v>42971</v>
      </c>
      <c r="G119" s="9" t="s">
        <v>70</v>
      </c>
      <c r="H119" s="10" t="str">
        <f t="shared" si="8"/>
        <v>Нафиков Ильнур Аликович</v>
      </c>
      <c r="I119" s="10" t="s">
        <v>316</v>
      </c>
      <c r="J119" s="10" t="s">
        <v>317</v>
      </c>
      <c r="K119" s="7" t="s">
        <v>71</v>
      </c>
      <c r="L119" s="8">
        <v>41145</v>
      </c>
      <c r="M119" s="10" t="s">
        <v>498</v>
      </c>
      <c r="N119" s="10"/>
      <c r="O119" s="4" t="str">
        <f t="shared" si="10"/>
        <v>Салехов Дамир Александрович, КД 3719/1 от 23.08.2012, решение Автозаводского районного суда г.Нижний Новгород от 07.04.2014 по делу № 2-1475/14</v>
      </c>
      <c r="P119" s="4" t="s">
        <v>649</v>
      </c>
    </row>
    <row r="120" spans="1:16" s="3" customFormat="1" ht="45" customHeight="1" x14ac:dyDescent="0.25">
      <c r="A120" s="42">
        <f t="shared" si="7"/>
        <v>117</v>
      </c>
      <c r="B120" s="7" t="s">
        <v>73</v>
      </c>
      <c r="C120" s="8">
        <v>41144</v>
      </c>
      <c r="D120" s="7" t="s">
        <v>69</v>
      </c>
      <c r="E120" s="8">
        <v>41145</v>
      </c>
      <c r="F120" s="8">
        <v>42971</v>
      </c>
      <c r="G120" s="9" t="s">
        <v>68</v>
      </c>
      <c r="H120" s="10" t="str">
        <f t="shared" si="8"/>
        <v>Ткаченко Эдуард Григорьевич</v>
      </c>
      <c r="I120" s="10" t="s">
        <v>316</v>
      </c>
      <c r="J120" s="10" t="s">
        <v>317</v>
      </c>
      <c r="K120" s="7" t="s">
        <v>69</v>
      </c>
      <c r="L120" s="8">
        <v>41145</v>
      </c>
      <c r="M120" s="10" t="s">
        <v>499</v>
      </c>
      <c r="N120" s="10"/>
      <c r="O120" s="4" t="str">
        <f t="shared" si="10"/>
        <v>Исламов Сиражутдин Гамзатович, КД 2329/10 от 23.08.2012, решение Измайловского районного суда г. Москвы от 30.10.2014 по делу № 2-4974/2014</v>
      </c>
      <c r="P120" s="4" t="s">
        <v>650</v>
      </c>
    </row>
    <row r="121" spans="1:16" s="3" customFormat="1" ht="45" customHeight="1" x14ac:dyDescent="0.25">
      <c r="A121" s="42">
        <f t="shared" si="7"/>
        <v>118</v>
      </c>
      <c r="B121" s="7" t="s">
        <v>71</v>
      </c>
      <c r="C121" s="8">
        <v>41145</v>
      </c>
      <c r="D121" s="7" t="s">
        <v>67</v>
      </c>
      <c r="E121" s="8">
        <v>41145</v>
      </c>
      <c r="F121" s="8">
        <v>41875</v>
      </c>
      <c r="G121" s="9" t="s">
        <v>66</v>
      </c>
      <c r="H121" s="10" t="str">
        <f t="shared" si="8"/>
        <v>Кахраманов Илхам Якуб Оглы</v>
      </c>
      <c r="I121" s="10" t="s">
        <v>316</v>
      </c>
      <c r="J121" s="10" t="s">
        <v>317</v>
      </c>
      <c r="K121" s="7" t="s">
        <v>67</v>
      </c>
      <c r="L121" s="8">
        <v>41145</v>
      </c>
      <c r="M121" s="10" t="s">
        <v>500</v>
      </c>
      <c r="N121" s="10"/>
      <c r="O121" s="4" t="str">
        <f t="shared" si="10"/>
        <v>Нафиков Ильнур Аликович, КД 3702/2 от 24.08.2012, Определение АС РБ от 04.06.2021 по делу № А07-13379/2019 о включении в реестр требований к Нафикову И.А.</v>
      </c>
      <c r="P121" s="4" t="s">
        <v>651</v>
      </c>
    </row>
    <row r="122" spans="1:16" s="3" customFormat="1" ht="45" customHeight="1" x14ac:dyDescent="0.25">
      <c r="A122" s="42">
        <f t="shared" si="7"/>
        <v>119</v>
      </c>
      <c r="B122" s="7" t="s">
        <v>69</v>
      </c>
      <c r="C122" s="8">
        <v>41145</v>
      </c>
      <c r="D122" s="7" t="s">
        <v>65</v>
      </c>
      <c r="E122" s="8">
        <v>41145</v>
      </c>
      <c r="F122" s="8">
        <v>42606</v>
      </c>
      <c r="G122" s="9" t="s">
        <v>64</v>
      </c>
      <c r="H122" s="10" t="str">
        <f t="shared" ref="H122:H152" si="11">PROPER(G122)</f>
        <v>Гимадеев Рустам Баймирзаевич</v>
      </c>
      <c r="I122" s="10" t="s">
        <v>316</v>
      </c>
      <c r="J122" s="10" t="s">
        <v>317</v>
      </c>
      <c r="K122" s="7" t="s">
        <v>65</v>
      </c>
      <c r="L122" s="8">
        <v>41145</v>
      </c>
      <c r="M122" s="10" t="s">
        <v>501</v>
      </c>
      <c r="N122" s="10"/>
      <c r="O122" s="4" t="str">
        <f t="shared" si="10"/>
        <v>Ткаченко Эдуард Григорьевич, КД 2343/2 от 24.08.2012, решение Калининского районного суда г. Уфы РБ от 25.12.2014 по делу 2-6886/2014</v>
      </c>
      <c r="P122" s="4" t="s">
        <v>652</v>
      </c>
    </row>
    <row r="123" spans="1:16" s="3" customFormat="1" ht="45" customHeight="1" x14ac:dyDescent="0.25">
      <c r="A123" s="42">
        <f t="shared" si="7"/>
        <v>120</v>
      </c>
      <c r="B123" s="7" t="s">
        <v>65</v>
      </c>
      <c r="C123" s="8">
        <v>41145</v>
      </c>
      <c r="D123" s="7" t="s">
        <v>62</v>
      </c>
      <c r="E123" s="8">
        <v>41149</v>
      </c>
      <c r="F123" s="8">
        <v>42975</v>
      </c>
      <c r="G123" s="9" t="s">
        <v>61</v>
      </c>
      <c r="H123" s="10" t="str">
        <f t="shared" si="11"/>
        <v>Буга Светлана Александровна</v>
      </c>
      <c r="I123" s="10" t="s">
        <v>316</v>
      </c>
      <c r="J123" s="10" t="s">
        <v>317</v>
      </c>
      <c r="K123" s="7" t="s">
        <v>62</v>
      </c>
      <c r="L123" s="8">
        <v>41149</v>
      </c>
      <c r="M123" s="10" t="s">
        <v>502</v>
      </c>
      <c r="N123" s="10"/>
      <c r="O123" s="4" t="str">
        <f t="shared" ref="O123:O154" si="12">CONCATENATE(M123,","," ",P127)</f>
        <v xml:space="preserve">Гимадеев Рустам Баймирзаевич, КД 4705/4 от 24.08.2012, решение Орджоникидзевского районного суда г. Перми от 30.01.2014 по делу №2-271/2014 </v>
      </c>
      <c r="P123" s="4" t="s">
        <v>653</v>
      </c>
    </row>
    <row r="124" spans="1:16" s="3" customFormat="1" ht="45" customHeight="1" x14ac:dyDescent="0.25">
      <c r="A124" s="42">
        <f t="shared" si="7"/>
        <v>121</v>
      </c>
      <c r="B124" s="7" t="s">
        <v>63</v>
      </c>
      <c r="C124" s="8">
        <v>41145</v>
      </c>
      <c r="D124" s="7" t="s">
        <v>60</v>
      </c>
      <c r="E124" s="8">
        <v>41149</v>
      </c>
      <c r="F124" s="8">
        <v>42610</v>
      </c>
      <c r="G124" s="9" t="s">
        <v>59</v>
      </c>
      <c r="H124" s="10" t="str">
        <f t="shared" si="11"/>
        <v>Беспалов Петр Иванович</v>
      </c>
      <c r="I124" s="10" t="s">
        <v>316</v>
      </c>
      <c r="J124" s="10" t="s">
        <v>317</v>
      </c>
      <c r="K124" s="7" t="s">
        <v>60</v>
      </c>
      <c r="L124" s="8">
        <v>41149</v>
      </c>
      <c r="M124" s="10" t="s">
        <v>503</v>
      </c>
      <c r="N124" s="10"/>
      <c r="O124" s="4" t="str">
        <f t="shared" si="12"/>
        <v>Зайцев Сергей Александрович, КД 2339/1 от 24.08.2012, решение Канавинского районного суда г. Нижнего Новгорода от 14.12.2015 по делу № 2-5093/2015</v>
      </c>
      <c r="P124" s="4" t="s">
        <v>654</v>
      </c>
    </row>
    <row r="125" spans="1:16" s="3" customFormat="1" ht="45" customHeight="1" x14ac:dyDescent="0.25">
      <c r="A125" s="42">
        <f t="shared" si="7"/>
        <v>122</v>
      </c>
      <c r="B125" s="7" t="s">
        <v>62</v>
      </c>
      <c r="C125" s="8">
        <v>41149</v>
      </c>
      <c r="D125" s="7" t="s">
        <v>58</v>
      </c>
      <c r="E125" s="8">
        <v>41149</v>
      </c>
      <c r="F125" s="8">
        <v>42975</v>
      </c>
      <c r="G125" s="9" t="s">
        <v>57</v>
      </c>
      <c r="H125" s="10" t="str">
        <f t="shared" si="11"/>
        <v>Парфенова Лилия Рамзисовна</v>
      </c>
      <c r="I125" s="10" t="s">
        <v>316</v>
      </c>
      <c r="J125" s="10" t="s">
        <v>317</v>
      </c>
      <c r="K125" s="7" t="s">
        <v>58</v>
      </c>
      <c r="L125" s="8">
        <v>41149</v>
      </c>
      <c r="M125" s="10" t="s">
        <v>504</v>
      </c>
      <c r="N125" s="10"/>
      <c r="O125" s="4" t="str">
        <f t="shared" si="12"/>
        <v>Буга Светлана Александровна, КД 1516/107 от 28.08.2012, решение Ашинского городского суда Челябинской области от 26.06.2015  по делу №2-559/2015</v>
      </c>
      <c r="P125" s="4" t="s">
        <v>655</v>
      </c>
    </row>
    <row r="126" spans="1:16" s="3" customFormat="1" ht="45" customHeight="1" x14ac:dyDescent="0.25">
      <c r="A126" s="42">
        <f t="shared" si="7"/>
        <v>123</v>
      </c>
      <c r="B126" s="7" t="s">
        <v>60</v>
      </c>
      <c r="C126" s="8">
        <v>41149</v>
      </c>
      <c r="D126" s="7" t="s">
        <v>56</v>
      </c>
      <c r="E126" s="8">
        <v>41149</v>
      </c>
      <c r="F126" s="8">
        <v>42975</v>
      </c>
      <c r="G126" s="9" t="s">
        <v>55</v>
      </c>
      <c r="H126" s="10" t="str">
        <f t="shared" si="11"/>
        <v>Ермаков Алексей Николаевич</v>
      </c>
      <c r="I126" s="10" t="s">
        <v>316</v>
      </c>
      <c r="J126" s="10" t="s">
        <v>317</v>
      </c>
      <c r="K126" s="7" t="s">
        <v>56</v>
      </c>
      <c r="L126" s="8">
        <v>41149</v>
      </c>
      <c r="M126" s="10" t="s">
        <v>505</v>
      </c>
      <c r="N126" s="10"/>
      <c r="O126" s="4" t="str">
        <f t="shared" si="12"/>
        <v>Беспалов Петр Иванович, КД 8117/1 от 28.08.2012, решение Октябрьского районного суда Челябинской области от 16.05.2014 по делу № 2-206/2014</v>
      </c>
      <c r="P126" s="4" t="s">
        <v>594</v>
      </c>
    </row>
    <row r="127" spans="1:16" s="3" customFormat="1" ht="45" customHeight="1" x14ac:dyDescent="0.25">
      <c r="A127" s="42">
        <f t="shared" si="7"/>
        <v>124</v>
      </c>
      <c r="B127" s="7" t="s">
        <v>58</v>
      </c>
      <c r="C127" s="8">
        <v>41149</v>
      </c>
      <c r="D127" s="7" t="s">
        <v>54</v>
      </c>
      <c r="E127" s="8">
        <v>41149</v>
      </c>
      <c r="F127" s="8">
        <v>42975</v>
      </c>
      <c r="G127" s="9" t="s">
        <v>53</v>
      </c>
      <c r="H127" s="10" t="str">
        <f t="shared" si="11"/>
        <v>Ахметов Азат Наилевич</v>
      </c>
      <c r="I127" s="10" t="s">
        <v>316</v>
      </c>
      <c r="J127" s="10" t="s">
        <v>317</v>
      </c>
      <c r="K127" s="7" t="s">
        <v>54</v>
      </c>
      <c r="L127" s="8">
        <v>41149</v>
      </c>
      <c r="M127" s="10" t="s">
        <v>506</v>
      </c>
      <c r="N127" s="10"/>
      <c r="O127" s="4" t="str">
        <f t="shared" si="12"/>
        <v>Парфенова Лилия Рамзисовна, КД 1829/14 от 28.08.2012, решение Бирский районный суд РБ по делу № 2-794/2015 от 18.06.2015</v>
      </c>
      <c r="P127" s="4" t="s">
        <v>656</v>
      </c>
    </row>
    <row r="128" spans="1:16" s="3" customFormat="1" ht="45" customHeight="1" x14ac:dyDescent="0.25">
      <c r="A128" s="42">
        <f t="shared" si="7"/>
        <v>125</v>
      </c>
      <c r="B128" s="7" t="s">
        <v>56</v>
      </c>
      <c r="C128" s="8">
        <v>41149</v>
      </c>
      <c r="D128" s="7" t="s">
        <v>52</v>
      </c>
      <c r="E128" s="8">
        <v>41152</v>
      </c>
      <c r="F128" s="8">
        <v>42613</v>
      </c>
      <c r="G128" s="9" t="s">
        <v>51</v>
      </c>
      <c r="H128" s="10" t="str">
        <f t="shared" si="11"/>
        <v>Гордеев Александр Николаевич</v>
      </c>
      <c r="I128" s="10" t="s">
        <v>316</v>
      </c>
      <c r="J128" s="10" t="s">
        <v>317</v>
      </c>
      <c r="K128" s="7" t="s">
        <v>52</v>
      </c>
      <c r="L128" s="8">
        <v>41152</v>
      </c>
      <c r="M128" s="10" t="s">
        <v>507</v>
      </c>
      <c r="N128" s="10"/>
      <c r="O128" s="4" t="str">
        <f t="shared" si="12"/>
        <v>Ермаков Алексей Николаевич, КД 1829/13 от 28.08.2012, решение Благовещенского районного суда РБ от 11.02.2014 по делу № 2-111/2014</v>
      </c>
      <c r="P128" s="4" t="s">
        <v>657</v>
      </c>
    </row>
    <row r="129" spans="1:16" s="3" customFormat="1" ht="45" customHeight="1" x14ac:dyDescent="0.25">
      <c r="A129" s="42">
        <f t="shared" si="7"/>
        <v>126</v>
      </c>
      <c r="B129" s="7" t="s">
        <v>54</v>
      </c>
      <c r="C129" s="8">
        <v>41149</v>
      </c>
      <c r="D129" s="7" t="s">
        <v>50</v>
      </c>
      <c r="E129" s="8">
        <v>41152</v>
      </c>
      <c r="F129" s="8">
        <v>42978</v>
      </c>
      <c r="G129" s="9" t="s">
        <v>49</v>
      </c>
      <c r="H129" s="10" t="str">
        <f t="shared" si="11"/>
        <v>Южанин Константин Геннадьевич</v>
      </c>
      <c r="I129" s="10" t="s">
        <v>316</v>
      </c>
      <c r="J129" s="10" t="s">
        <v>317</v>
      </c>
      <c r="K129" s="7" t="s">
        <v>50</v>
      </c>
      <c r="L129" s="8">
        <v>41152</v>
      </c>
      <c r="M129" s="10" t="s">
        <v>508</v>
      </c>
      <c r="N129" s="10"/>
      <c r="O129" s="4" t="str">
        <f t="shared" si="12"/>
        <v>Ахметов Азат Наилевич, КД 1873/3 от 28.08.2012, решение Октябрьского районного суда г. Уфы РБ от 15.12.2015 по делу № 2-7466/2015</v>
      </c>
      <c r="P129" s="4" t="s">
        <v>658</v>
      </c>
    </row>
    <row r="130" spans="1:16" s="3" customFormat="1" ht="45" customHeight="1" x14ac:dyDescent="0.25">
      <c r="A130" s="42">
        <f t="shared" si="7"/>
        <v>127</v>
      </c>
      <c r="B130" s="7" t="s">
        <v>52</v>
      </c>
      <c r="C130" s="8">
        <v>41152</v>
      </c>
      <c r="D130" s="7" t="s">
        <v>48</v>
      </c>
      <c r="E130" s="8">
        <v>41152</v>
      </c>
      <c r="F130" s="8">
        <v>42978</v>
      </c>
      <c r="G130" s="9" t="s">
        <v>47</v>
      </c>
      <c r="H130" s="10" t="str">
        <f t="shared" si="11"/>
        <v>Григорьев Дмитрий Андреевич</v>
      </c>
      <c r="I130" s="10" t="s">
        <v>316</v>
      </c>
      <c r="J130" s="10" t="s">
        <v>317</v>
      </c>
      <c r="K130" s="7" t="s">
        <v>48</v>
      </c>
      <c r="L130" s="8">
        <v>41152</v>
      </c>
      <c r="M130" s="10" t="s">
        <v>509</v>
      </c>
      <c r="N130" s="10"/>
      <c r="O130" s="4" t="str">
        <f t="shared" si="12"/>
        <v>Гордеев Александр Николаевич, КД 8805/10 от 31.08.2012, решение Чкаловского районного суда от 11.12.2015 по делу 2-6622/2015, решение Чкаловского районного суда от 27.09.2018 по делу 2-4704/2018</v>
      </c>
      <c r="P130" s="4" t="s">
        <v>659</v>
      </c>
    </row>
    <row r="131" spans="1:16" s="3" customFormat="1" ht="45" customHeight="1" x14ac:dyDescent="0.25">
      <c r="A131" s="42">
        <f t="shared" si="7"/>
        <v>128</v>
      </c>
      <c r="B131" s="7" t="s">
        <v>50</v>
      </c>
      <c r="C131" s="8">
        <v>41152</v>
      </c>
      <c r="D131" s="7" t="s">
        <v>46</v>
      </c>
      <c r="E131" s="8">
        <v>41155</v>
      </c>
      <c r="F131" s="8">
        <v>42981</v>
      </c>
      <c r="G131" s="9" t="s">
        <v>45</v>
      </c>
      <c r="H131" s="10" t="str">
        <f t="shared" si="11"/>
        <v>Газизов Наиль Биктимерович</v>
      </c>
      <c r="I131" s="10" t="s">
        <v>316</v>
      </c>
      <c r="J131" s="10" t="s">
        <v>317</v>
      </c>
      <c r="K131" s="7" t="s">
        <v>46</v>
      </c>
      <c r="L131" s="8">
        <v>41155</v>
      </c>
      <c r="M131" s="10" t="s">
        <v>510</v>
      </c>
      <c r="N131" s="10"/>
      <c r="O131" s="4" t="str">
        <f t="shared" si="12"/>
        <v>Южанин Константин Геннадьевич, КД 4705/7 от 31.08.2012, решение Пермского районного суда Пермского края от 13.07.2017 по делу №2-1914/2017 (присуждено Южанину А.К.), решение Пермского районного суда Пермского края по делу №2-299/2017 от 17.01.2017 (присуждено Южанину К.Г.)</v>
      </c>
      <c r="P131" s="4" t="s">
        <v>660</v>
      </c>
    </row>
    <row r="132" spans="1:16" s="3" customFormat="1" ht="45" customHeight="1" x14ac:dyDescent="0.25">
      <c r="A132" s="42">
        <f t="shared" si="7"/>
        <v>129</v>
      </c>
      <c r="B132" s="7" t="s">
        <v>48</v>
      </c>
      <c r="C132" s="8">
        <v>41152</v>
      </c>
      <c r="D132" s="7" t="s">
        <v>44</v>
      </c>
      <c r="E132" s="8">
        <v>41157</v>
      </c>
      <c r="F132" s="8">
        <v>42989</v>
      </c>
      <c r="G132" s="9" t="s">
        <v>43</v>
      </c>
      <c r="H132" s="10" t="str">
        <f t="shared" si="11"/>
        <v>Дворникова Олеся Андреевна</v>
      </c>
      <c r="I132" s="10" t="s">
        <v>316</v>
      </c>
      <c r="J132" s="10" t="s">
        <v>317</v>
      </c>
      <c r="K132" s="7" t="s">
        <v>44</v>
      </c>
      <c r="L132" s="8">
        <v>41157</v>
      </c>
      <c r="M132" s="10" t="s">
        <v>511</v>
      </c>
      <c r="N132" s="10"/>
      <c r="O132" s="4" t="str">
        <f t="shared" si="12"/>
        <v>Григорьев Дмитрий Андреевич, КД 2339/2 от 31.08.2012, заочное решение Клинский городской суд Московской области по делу 2-3301/1 от 11.11.2016</v>
      </c>
      <c r="P132" s="4" t="s">
        <v>661</v>
      </c>
    </row>
    <row r="133" spans="1:16" s="3" customFormat="1" ht="45" customHeight="1" x14ac:dyDescent="0.25">
      <c r="A133" s="42">
        <f t="shared" si="7"/>
        <v>130</v>
      </c>
      <c r="B133" s="7" t="s">
        <v>46</v>
      </c>
      <c r="C133" s="8">
        <v>41155</v>
      </c>
      <c r="D133" s="7" t="s">
        <v>42</v>
      </c>
      <c r="E133" s="8">
        <v>41159</v>
      </c>
      <c r="F133" s="8">
        <v>42985</v>
      </c>
      <c r="G133" s="9" t="s">
        <v>41</v>
      </c>
      <c r="H133" s="10" t="str">
        <f t="shared" si="11"/>
        <v>Корыстин Андрей Викторович</v>
      </c>
      <c r="I133" s="10" t="s">
        <v>316</v>
      </c>
      <c r="J133" s="10" t="s">
        <v>317</v>
      </c>
      <c r="K133" s="7" t="s">
        <v>42</v>
      </c>
      <c r="L133" s="8">
        <v>41159</v>
      </c>
      <c r="M133" s="10" t="s">
        <v>512</v>
      </c>
      <c r="N133" s="10"/>
      <c r="O133" s="4" t="str">
        <f t="shared" si="12"/>
        <v>Газизов Наиль Биктимерович, КД 1701/61 от 03.09.2012, Определение АС РБ от 02.09.2020 по делу № А07-3498/2020 о включении в реестр требований к Газизову Н.Б.</v>
      </c>
      <c r="P133" s="4" t="s">
        <v>662</v>
      </c>
    </row>
    <row r="134" spans="1:16" s="3" customFormat="1" ht="45" customHeight="1" x14ac:dyDescent="0.25">
      <c r="A134" s="42">
        <f t="shared" ref="A134:A197" si="13">A133+1</f>
        <v>131</v>
      </c>
      <c r="B134" s="7" t="s">
        <v>44</v>
      </c>
      <c r="C134" s="8">
        <v>41157</v>
      </c>
      <c r="D134" s="7" t="s">
        <v>40</v>
      </c>
      <c r="E134" s="8">
        <v>41162</v>
      </c>
      <c r="F134" s="8">
        <v>42988</v>
      </c>
      <c r="G134" s="9" t="s">
        <v>39</v>
      </c>
      <c r="H134" s="10" t="str">
        <f t="shared" si="11"/>
        <v>Ахметгалиева Лилия Маснавиевна</v>
      </c>
      <c r="I134" s="10" t="s">
        <v>316</v>
      </c>
      <c r="J134" s="10" t="s">
        <v>317</v>
      </c>
      <c r="K134" s="7" t="s">
        <v>40</v>
      </c>
      <c r="L134" s="8">
        <v>41162</v>
      </c>
      <c r="M134" s="10" t="s">
        <v>513</v>
      </c>
      <c r="N134" s="10"/>
      <c r="O134" s="4" t="str">
        <f t="shared" si="12"/>
        <v>Дворникова Олеся Андреевна, КД 8803/5 от 05.09.2012, решение Сысертского районного суда Свердловской области от 04.02.2015 по делу № 2-303/2015</v>
      </c>
      <c r="P134" s="4" t="s">
        <v>663</v>
      </c>
    </row>
    <row r="135" spans="1:16" s="3" customFormat="1" ht="45" customHeight="1" x14ac:dyDescent="0.25">
      <c r="A135" s="42">
        <f t="shared" si="13"/>
        <v>132</v>
      </c>
      <c r="B135" s="7" t="s">
        <v>42</v>
      </c>
      <c r="C135" s="8">
        <v>41159</v>
      </c>
      <c r="D135" s="7" t="s">
        <v>38</v>
      </c>
      <c r="E135" s="8">
        <v>41162</v>
      </c>
      <c r="F135" s="8">
        <v>42988</v>
      </c>
      <c r="G135" s="9" t="s">
        <v>37</v>
      </c>
      <c r="H135" s="10" t="str">
        <f t="shared" si="11"/>
        <v>Долгополов Олег Борисович</v>
      </c>
      <c r="I135" s="10" t="s">
        <v>316</v>
      </c>
      <c r="J135" s="10" t="s">
        <v>317</v>
      </c>
      <c r="K135" s="7" t="s">
        <v>38</v>
      </c>
      <c r="L135" s="8">
        <v>41162</v>
      </c>
      <c r="M135" s="10" t="s">
        <v>514</v>
      </c>
      <c r="N135" s="10"/>
      <c r="O135" s="4" t="str">
        <f t="shared" si="12"/>
        <v>Корыстин Андрей Викторович, КД 8012/20 от 07.09.2012, решение Центрального районного суда г.Челябинска от 17.02.2016 по делу2-435/2016,  решение Центрального районного суда г.Челябинска от 04.03.2019 по делу 2-659/2019</v>
      </c>
      <c r="P135" s="4" t="s">
        <v>664</v>
      </c>
    </row>
    <row r="136" spans="1:16" s="3" customFormat="1" ht="45" customHeight="1" x14ac:dyDescent="0.25">
      <c r="A136" s="42">
        <f t="shared" si="13"/>
        <v>133</v>
      </c>
      <c r="B136" s="7" t="s">
        <v>40</v>
      </c>
      <c r="C136" s="8">
        <v>41162</v>
      </c>
      <c r="D136" s="7" t="s">
        <v>36</v>
      </c>
      <c r="E136" s="8">
        <v>41162</v>
      </c>
      <c r="F136" s="8">
        <v>42988</v>
      </c>
      <c r="G136" s="9" t="s">
        <v>35</v>
      </c>
      <c r="H136" s="10" t="str">
        <f t="shared" si="11"/>
        <v>Косачев Геннадий Александрович</v>
      </c>
      <c r="I136" s="10" t="s">
        <v>316</v>
      </c>
      <c r="J136" s="10" t="s">
        <v>317</v>
      </c>
      <c r="K136" s="7" t="s">
        <v>36</v>
      </c>
      <c r="L136" s="8">
        <v>41162</v>
      </c>
      <c r="M136" s="10" t="s">
        <v>515</v>
      </c>
      <c r="N136" s="10"/>
      <c r="O136" s="4" t="str">
        <f t="shared" si="12"/>
        <v>Ахметгалиева Лилия Маснавиевна, КД 1610/131 от 10.09.2012, решение Калининского районного суда г. Уфы РБ от 22.04.2014 по делу № 2-1993/14</v>
      </c>
      <c r="P136" s="4" t="s">
        <v>665</v>
      </c>
    </row>
    <row r="137" spans="1:16" s="3" customFormat="1" ht="45" customHeight="1" x14ac:dyDescent="0.25">
      <c r="A137" s="42">
        <f t="shared" si="13"/>
        <v>134</v>
      </c>
      <c r="B137" s="7" t="s">
        <v>38</v>
      </c>
      <c r="C137" s="8">
        <v>41162</v>
      </c>
      <c r="D137" s="7" t="s">
        <v>34</v>
      </c>
      <c r="E137" s="8">
        <v>41163</v>
      </c>
      <c r="F137" s="8">
        <v>42638</v>
      </c>
      <c r="G137" s="9" t="s">
        <v>33</v>
      </c>
      <c r="H137" s="10" t="str">
        <f t="shared" si="11"/>
        <v>Тойметов Анатолий Артемович</v>
      </c>
      <c r="I137" s="10" t="s">
        <v>316</v>
      </c>
      <c r="J137" s="10" t="s">
        <v>317</v>
      </c>
      <c r="K137" s="7" t="s">
        <v>34</v>
      </c>
      <c r="L137" s="8">
        <v>41163</v>
      </c>
      <c r="M137" s="10" t="s">
        <v>516</v>
      </c>
      <c r="N137" s="10"/>
      <c r="O137" s="4" t="str">
        <f t="shared" si="12"/>
        <v>Долгополов Олег Борисович, КД 1516/108 от 10.09.2012, решение Демского районного суда г. Уфы РБ от 06.04.2015 по делу № 2-585/2015</v>
      </c>
      <c r="P137" s="4" t="s">
        <v>666</v>
      </c>
    </row>
    <row r="138" spans="1:16" s="3" customFormat="1" ht="45" customHeight="1" x14ac:dyDescent="0.25">
      <c r="A138" s="42">
        <f t="shared" si="13"/>
        <v>135</v>
      </c>
      <c r="B138" s="7" t="s">
        <v>36</v>
      </c>
      <c r="C138" s="8">
        <v>41162</v>
      </c>
      <c r="D138" s="7" t="s">
        <v>32</v>
      </c>
      <c r="E138" s="8">
        <v>41163</v>
      </c>
      <c r="F138" s="8">
        <v>42989</v>
      </c>
      <c r="G138" s="9" t="s">
        <v>31</v>
      </c>
      <c r="H138" s="10" t="str">
        <f t="shared" si="11"/>
        <v>Васильев Павел Геннадьевич</v>
      </c>
      <c r="I138" s="10" t="s">
        <v>316</v>
      </c>
      <c r="J138" s="10" t="s">
        <v>317</v>
      </c>
      <c r="K138" s="7" t="s">
        <v>32</v>
      </c>
      <c r="L138" s="8">
        <v>41163</v>
      </c>
      <c r="M138" s="10" t="s">
        <v>517</v>
      </c>
      <c r="N138" s="10"/>
      <c r="O138" s="4" t="str">
        <f t="shared" si="12"/>
        <v xml:space="preserve">Косачев Геннадий Александрович, КД 2343/6 от 10.09.2012, Определение АС РБ от 16.03.2021 по делу № А40-172557/20-8-276 "Ф" о включении в реестр требований к Косачеву Г.А. </v>
      </c>
      <c r="P138" s="4" t="s">
        <v>667</v>
      </c>
    </row>
    <row r="139" spans="1:16" s="3" customFormat="1" ht="45" customHeight="1" x14ac:dyDescent="0.25">
      <c r="A139" s="42">
        <f t="shared" si="13"/>
        <v>136</v>
      </c>
      <c r="B139" s="7" t="s">
        <v>34</v>
      </c>
      <c r="C139" s="8">
        <v>41163</v>
      </c>
      <c r="D139" s="7" t="s">
        <v>30</v>
      </c>
      <c r="E139" s="8">
        <v>41163</v>
      </c>
      <c r="F139" s="8">
        <v>42989</v>
      </c>
      <c r="G139" s="9" t="s">
        <v>29</v>
      </c>
      <c r="H139" s="10" t="str">
        <f t="shared" si="11"/>
        <v>Орлов Владимир Александрович</v>
      </c>
      <c r="I139" s="10" t="s">
        <v>316</v>
      </c>
      <c r="J139" s="10" t="s">
        <v>317</v>
      </c>
      <c r="K139" s="7" t="s">
        <v>30</v>
      </c>
      <c r="L139" s="8">
        <v>41163</v>
      </c>
      <c r="M139" s="10" t="s">
        <v>518</v>
      </c>
      <c r="N139" s="10"/>
      <c r="O139" s="4" t="str">
        <f t="shared" si="12"/>
        <v xml:space="preserve">Тойметов Анатолий Артемович, КД 1452/1 от 11.09.2012, решение Советского районного суда г. Уфы Республики Башкортостан от 07.07.2015 По делу №2-5305/2015; решение Мирового судьи судебного участка №1 по Советского района г.Уфы РБ от 29.12.2018 </v>
      </c>
      <c r="P139" s="4" t="s">
        <v>668</v>
      </c>
    </row>
    <row r="140" spans="1:16" s="3" customFormat="1" ht="45" customHeight="1" x14ac:dyDescent="0.25">
      <c r="A140" s="42">
        <f t="shared" si="13"/>
        <v>137</v>
      </c>
      <c r="B140" s="7" t="s">
        <v>32</v>
      </c>
      <c r="C140" s="8">
        <v>41163</v>
      </c>
      <c r="D140" s="7" t="s">
        <v>28</v>
      </c>
      <c r="E140" s="8">
        <v>41165</v>
      </c>
      <c r="F140" s="8">
        <v>43003</v>
      </c>
      <c r="G140" s="9" t="s">
        <v>27</v>
      </c>
      <c r="H140" s="10" t="str">
        <f t="shared" si="11"/>
        <v>Габидуллина Лариса Магависовна</v>
      </c>
      <c r="I140" s="10" t="s">
        <v>316</v>
      </c>
      <c r="J140" s="10" t="s">
        <v>317</v>
      </c>
      <c r="K140" s="7" t="s">
        <v>28</v>
      </c>
      <c r="L140" s="8">
        <v>41165</v>
      </c>
      <c r="M140" s="10" t="s">
        <v>519</v>
      </c>
      <c r="N140" s="10"/>
      <c r="O140" s="4" t="str">
        <f t="shared" si="12"/>
        <v>Васильев Павел Геннадьевич, КД 8821/1 от 11.09.2012, решение Верх-Исетского районного суда г. Екатеринбурга от 19.01.2015 по делу 2-485/2015;  решение Верх-Исетского районного суда г. Екатеринбурга от 13.12.2018 по делу 2-8286/2018</v>
      </c>
      <c r="P140" s="4" t="s">
        <v>669</v>
      </c>
    </row>
    <row r="141" spans="1:16" s="3" customFormat="1" ht="45" customHeight="1" x14ac:dyDescent="0.25">
      <c r="A141" s="42">
        <f t="shared" si="13"/>
        <v>138</v>
      </c>
      <c r="B141" s="7" t="s">
        <v>30</v>
      </c>
      <c r="C141" s="8">
        <v>41163</v>
      </c>
      <c r="D141" s="7" t="s">
        <v>26</v>
      </c>
      <c r="E141" s="8">
        <v>41165</v>
      </c>
      <c r="F141" s="8">
        <v>42991</v>
      </c>
      <c r="G141" s="9" t="s">
        <v>25</v>
      </c>
      <c r="H141" s="10" t="str">
        <f t="shared" si="11"/>
        <v>Гера Светлана Ирековна</v>
      </c>
      <c r="I141" s="10" t="s">
        <v>316</v>
      </c>
      <c r="J141" s="10" t="s">
        <v>317</v>
      </c>
      <c r="K141" s="7" t="s">
        <v>26</v>
      </c>
      <c r="L141" s="8">
        <v>41165</v>
      </c>
      <c r="M141" s="10" t="s">
        <v>520</v>
      </c>
      <c r="N141" s="10"/>
      <c r="O141" s="4" t="str">
        <f t="shared" si="12"/>
        <v>Орлов Владимир Александрович, КД 8024/42 от 11.09.2012, Курчатовский районный суд г. Челябинска ЧО по делу 2-2172/14  от 18.08.2014</v>
      </c>
      <c r="P141" s="4" t="s">
        <v>670</v>
      </c>
    </row>
    <row r="142" spans="1:16" s="3" customFormat="1" ht="45" customHeight="1" x14ac:dyDescent="0.25">
      <c r="A142" s="42">
        <f t="shared" si="13"/>
        <v>139</v>
      </c>
      <c r="B142" s="7" t="s">
        <v>28</v>
      </c>
      <c r="C142" s="8">
        <v>41165</v>
      </c>
      <c r="D142" s="7" t="s">
        <v>24</v>
      </c>
      <c r="E142" s="8">
        <v>41166</v>
      </c>
      <c r="F142" s="8">
        <v>42992</v>
      </c>
      <c r="G142" s="9" t="s">
        <v>23</v>
      </c>
      <c r="H142" s="10" t="str">
        <f t="shared" si="11"/>
        <v>Резяпов Тагир Венерович</v>
      </c>
      <c r="I142" s="10" t="s">
        <v>316</v>
      </c>
      <c r="J142" s="10" t="s">
        <v>317</v>
      </c>
      <c r="K142" s="7" t="s">
        <v>24</v>
      </c>
      <c r="L142" s="8">
        <v>41166</v>
      </c>
      <c r="M142" s="10" t="s">
        <v>521</v>
      </c>
      <c r="N142" s="10"/>
      <c r="O142" s="4" t="str">
        <f t="shared" si="12"/>
        <v>Габидуллина Лариса Магависовна, КД 1516/111 от 13.09.2012, решение Советского районного суда г. Уфы РБ от 30.04.2015г</v>
      </c>
      <c r="P142" s="4" t="s">
        <v>671</v>
      </c>
    </row>
    <row r="143" spans="1:16" s="3" customFormat="1" ht="45" customHeight="1" x14ac:dyDescent="0.25">
      <c r="A143" s="42">
        <f t="shared" si="13"/>
        <v>140</v>
      </c>
      <c r="B143" s="7" t="s">
        <v>26</v>
      </c>
      <c r="C143" s="8">
        <v>41165</v>
      </c>
      <c r="D143" s="7" t="s">
        <v>22</v>
      </c>
      <c r="E143" s="8">
        <v>41169</v>
      </c>
      <c r="F143" s="8">
        <v>42995</v>
      </c>
      <c r="G143" s="9" t="s">
        <v>21</v>
      </c>
      <c r="H143" s="10" t="str">
        <f t="shared" si="11"/>
        <v>Антонов Максим Алексеевич</v>
      </c>
      <c r="I143" s="10" t="s">
        <v>316</v>
      </c>
      <c r="J143" s="10" t="s">
        <v>317</v>
      </c>
      <c r="K143" s="7" t="s">
        <v>22</v>
      </c>
      <c r="L143" s="8">
        <v>41169</v>
      </c>
      <c r="M143" s="10" t="s">
        <v>522</v>
      </c>
      <c r="N143" s="10"/>
      <c r="O143" s="4" t="str">
        <f t="shared" si="12"/>
        <v>Гера Светлана Ирековна, КД 1813/12 от 13.09.2012, решение Калининского районного суда г. Уфы РБ от 17.02.2015 по делу 2-1141/15,  СП Мирового судебного участка № 11 по Калининскому району г. Уфы РБ от 06.05.2019</v>
      </c>
      <c r="P143" s="4" t="s">
        <v>672</v>
      </c>
    </row>
    <row r="144" spans="1:16" s="3" customFormat="1" ht="45" customHeight="1" x14ac:dyDescent="0.25">
      <c r="A144" s="42">
        <f t="shared" si="13"/>
        <v>141</v>
      </c>
      <c r="B144" s="7" t="s">
        <v>24</v>
      </c>
      <c r="C144" s="8">
        <v>41166</v>
      </c>
      <c r="D144" s="7" t="s">
        <v>20</v>
      </c>
      <c r="E144" s="8">
        <v>41170</v>
      </c>
      <c r="F144" s="8">
        <v>42996</v>
      </c>
      <c r="G144" s="9" t="s">
        <v>19</v>
      </c>
      <c r="H144" s="10" t="str">
        <f t="shared" si="11"/>
        <v>Головнева Наталья Александровна</v>
      </c>
      <c r="I144" s="10" t="s">
        <v>316</v>
      </c>
      <c r="J144" s="10" t="s">
        <v>317</v>
      </c>
      <c r="K144" s="7" t="s">
        <v>20</v>
      </c>
      <c r="L144" s="8">
        <v>41170</v>
      </c>
      <c r="M144" s="10" t="s">
        <v>523</v>
      </c>
      <c r="N144" s="10"/>
      <c r="O144" s="4" t="str">
        <f t="shared" si="12"/>
        <v>Резяпов Тагир Венерович, КД 1881/1 от 14.09.2012, решение Иглинский районный суд РБ по делу № 2-898/2016 от 23.05.2016</v>
      </c>
      <c r="P144" s="4" t="s">
        <v>673</v>
      </c>
    </row>
    <row r="145" spans="1:16" s="3" customFormat="1" ht="45" customHeight="1" x14ac:dyDescent="0.25">
      <c r="A145" s="42">
        <f t="shared" si="13"/>
        <v>142</v>
      </c>
      <c r="B145" s="7" t="s">
        <v>22</v>
      </c>
      <c r="C145" s="8">
        <v>41169</v>
      </c>
      <c r="D145" s="7" t="s">
        <v>18</v>
      </c>
      <c r="E145" s="8">
        <v>41170</v>
      </c>
      <c r="F145" s="8">
        <v>42996</v>
      </c>
      <c r="G145" s="9" t="s">
        <v>17</v>
      </c>
      <c r="H145" s="10" t="str">
        <f t="shared" si="11"/>
        <v>Гайнутдинов Ринат Ильдусович</v>
      </c>
      <c r="I145" s="10" t="s">
        <v>316</v>
      </c>
      <c r="J145" s="10" t="s">
        <v>317</v>
      </c>
      <c r="K145" s="7" t="s">
        <v>18</v>
      </c>
      <c r="L145" s="8">
        <v>41170</v>
      </c>
      <c r="M145" s="10" t="s">
        <v>524</v>
      </c>
      <c r="N145" s="10"/>
      <c r="O145" s="4" t="str">
        <f t="shared" si="12"/>
        <v>Антонов Максим Алексеевич, КД 2339/3 от 17.09.2012, решение Басманного районного суда г. Москвы от 01.09.2015 по делу № 2-3898/15</v>
      </c>
      <c r="P145" s="4" t="s">
        <v>674</v>
      </c>
    </row>
    <row r="146" spans="1:16" s="3" customFormat="1" ht="45" customHeight="1" x14ac:dyDescent="0.25">
      <c r="A146" s="42">
        <f t="shared" si="13"/>
        <v>143</v>
      </c>
      <c r="B146" s="7" t="s">
        <v>20</v>
      </c>
      <c r="C146" s="8">
        <v>41170</v>
      </c>
      <c r="D146" s="7" t="s">
        <v>16</v>
      </c>
      <c r="E146" s="8">
        <v>41173</v>
      </c>
      <c r="F146" s="8">
        <v>42999</v>
      </c>
      <c r="G146" s="9" t="s">
        <v>15</v>
      </c>
      <c r="H146" s="10" t="str">
        <f t="shared" si="11"/>
        <v>Аракелян Феликс Бабкенович</v>
      </c>
      <c r="I146" s="10" t="s">
        <v>316</v>
      </c>
      <c r="J146" s="10" t="s">
        <v>317</v>
      </c>
      <c r="K146" s="7" t="s">
        <v>16</v>
      </c>
      <c r="L146" s="8">
        <v>41173</v>
      </c>
      <c r="M146" s="10" t="s">
        <v>525</v>
      </c>
      <c r="N146" s="10"/>
      <c r="O146" s="4" t="str">
        <f t="shared" si="12"/>
        <v>Головнева Наталья Александровна, КД 8029/50 от 18.09.2012, Копейский городской суд Челябинской области по делу № 2-1715/2015 от 22.05.2015 ; судебный Приказ судебный участок № 7 по г. Копейску Челябинской области по делу № 2-4291/2018 от 25.12.2018</v>
      </c>
      <c r="P146" s="4" t="s">
        <v>675</v>
      </c>
    </row>
    <row r="147" spans="1:16" s="3" customFormat="1" ht="45" customHeight="1" x14ac:dyDescent="0.25">
      <c r="A147" s="42">
        <f t="shared" si="13"/>
        <v>144</v>
      </c>
      <c r="B147" s="7" t="s">
        <v>18</v>
      </c>
      <c r="C147" s="8">
        <v>41170</v>
      </c>
      <c r="D147" s="7" t="s">
        <v>13</v>
      </c>
      <c r="E147" s="8">
        <v>41173</v>
      </c>
      <c r="F147" s="8">
        <v>42999</v>
      </c>
      <c r="G147" s="9" t="s">
        <v>12</v>
      </c>
      <c r="H147" s="10" t="str">
        <f t="shared" si="11"/>
        <v>Акжигитов Ринат Нясибуллович</v>
      </c>
      <c r="I147" s="10" t="s">
        <v>316</v>
      </c>
      <c r="J147" s="10" t="s">
        <v>317</v>
      </c>
      <c r="K147" s="7" t="s">
        <v>13</v>
      </c>
      <c r="L147" s="8">
        <v>41173</v>
      </c>
      <c r="M147" s="10" t="s">
        <v>526</v>
      </c>
      <c r="N147" s="10"/>
      <c r="O147" s="4" t="str">
        <f t="shared" si="12"/>
        <v>Гайнутдинов Ринат Ильдусович, КД 3314/1 от 18.09.2012, решение Ново-Савиновский районный суд г. Казани  по делу № 2-1934/14 от 05.06.2014</v>
      </c>
      <c r="P147" s="4" t="s">
        <v>676</v>
      </c>
    </row>
    <row r="148" spans="1:16" s="3" customFormat="1" ht="45" customHeight="1" x14ac:dyDescent="0.25">
      <c r="A148" s="42">
        <f t="shared" si="13"/>
        <v>145</v>
      </c>
      <c r="B148" s="7" t="s">
        <v>16</v>
      </c>
      <c r="C148" s="8">
        <v>41173</v>
      </c>
      <c r="D148" s="7" t="s">
        <v>11</v>
      </c>
      <c r="E148" s="8">
        <v>41173</v>
      </c>
      <c r="F148" s="8">
        <v>42999</v>
      </c>
      <c r="G148" s="9" t="s">
        <v>10</v>
      </c>
      <c r="H148" s="10" t="str">
        <f t="shared" si="11"/>
        <v>Соловьев Михаил Евгеньевич</v>
      </c>
      <c r="I148" s="10" t="s">
        <v>316</v>
      </c>
      <c r="J148" s="10" t="s">
        <v>317</v>
      </c>
      <c r="K148" s="7" t="s">
        <v>11</v>
      </c>
      <c r="L148" s="8">
        <v>41173</v>
      </c>
      <c r="M148" s="10" t="s">
        <v>527</v>
      </c>
      <c r="N148" s="10"/>
      <c r="O148" s="4" t="str">
        <f t="shared" si="12"/>
        <v>Аракелян Феликс Бабкенович, КД 3509/18 от 21.09.2012, Определение  Центрального районного суда г. Тюмени от 22.05.2017 по делу № 2-4257/2017</v>
      </c>
      <c r="P148" s="4" t="s">
        <v>677</v>
      </c>
    </row>
    <row r="149" spans="1:16" s="3" customFormat="1" ht="45" customHeight="1" x14ac:dyDescent="0.25">
      <c r="A149" s="42">
        <f t="shared" si="13"/>
        <v>146</v>
      </c>
      <c r="B149" s="7" t="s">
        <v>13</v>
      </c>
      <c r="C149" s="8">
        <v>41173</v>
      </c>
      <c r="D149" s="7" t="s">
        <v>9</v>
      </c>
      <c r="E149" s="8">
        <v>41173</v>
      </c>
      <c r="F149" s="8">
        <v>42268</v>
      </c>
      <c r="G149" s="9" t="s">
        <v>8</v>
      </c>
      <c r="H149" s="10" t="str">
        <f t="shared" si="11"/>
        <v>Захаров Александр Алексеевич</v>
      </c>
      <c r="I149" s="10" t="s">
        <v>316</v>
      </c>
      <c r="J149" s="10" t="s">
        <v>317</v>
      </c>
      <c r="K149" s="7" t="s">
        <v>9</v>
      </c>
      <c r="L149" s="8">
        <v>41173</v>
      </c>
      <c r="M149" s="10" t="s">
        <v>528</v>
      </c>
      <c r="N149" s="10"/>
      <c r="O149" s="4" t="str">
        <f t="shared" si="12"/>
        <v>Акжигитов Ринат Нясибуллович, КД 8047/8 от 21.09.2012, решение Тракторозаводского районного суда г. Челябинска от 11.03.2015 по делу № 2-1172/2015</v>
      </c>
      <c r="P149" s="4" t="s">
        <v>678</v>
      </c>
    </row>
    <row r="150" spans="1:16" s="3" customFormat="1" ht="45" customHeight="1" x14ac:dyDescent="0.25">
      <c r="A150" s="42">
        <f t="shared" si="13"/>
        <v>147</v>
      </c>
      <c r="B150" s="7" t="s">
        <v>11</v>
      </c>
      <c r="C150" s="8">
        <v>41173</v>
      </c>
      <c r="D150" s="7" t="s">
        <v>7</v>
      </c>
      <c r="E150" s="8">
        <v>41176</v>
      </c>
      <c r="F150" s="8">
        <v>43002</v>
      </c>
      <c r="G150" s="9" t="s">
        <v>6</v>
      </c>
      <c r="H150" s="10" t="str">
        <f t="shared" si="11"/>
        <v>Ишбулдина Эльвина Рамилевна</v>
      </c>
      <c r="I150" s="10" t="s">
        <v>316</v>
      </c>
      <c r="J150" s="10" t="s">
        <v>317</v>
      </c>
      <c r="K150" s="7" t="s">
        <v>7</v>
      </c>
      <c r="L150" s="8">
        <v>41176</v>
      </c>
      <c r="M150" s="10" t="s">
        <v>529</v>
      </c>
      <c r="N150" s="10"/>
      <c r="O150" s="4" t="str">
        <f t="shared" si="12"/>
        <v>Соловьев Михаил Евгеньевич, КД 2343/9 от 21.09.2012, решение Павло-Пасадского городского суда Московской области от 07.07.2015 по делу № 2-3576/2015</v>
      </c>
      <c r="P150" s="4" t="s">
        <v>679</v>
      </c>
    </row>
    <row r="151" spans="1:16" s="3" customFormat="1" ht="45" customHeight="1" x14ac:dyDescent="0.25">
      <c r="A151" s="42">
        <f t="shared" si="13"/>
        <v>148</v>
      </c>
      <c r="B151" s="7" t="s">
        <v>9</v>
      </c>
      <c r="C151" s="8">
        <v>41173</v>
      </c>
      <c r="D151" s="7" t="s">
        <v>5</v>
      </c>
      <c r="E151" s="8">
        <v>41177</v>
      </c>
      <c r="F151" s="8">
        <v>42272</v>
      </c>
      <c r="G151" s="9" t="s">
        <v>4</v>
      </c>
      <c r="H151" s="10" t="str">
        <f t="shared" si="11"/>
        <v>Левакин Дмитрий Алексеевич</v>
      </c>
      <c r="I151" s="10" t="s">
        <v>316</v>
      </c>
      <c r="J151" s="10" t="s">
        <v>317</v>
      </c>
      <c r="K151" s="7" t="s">
        <v>5</v>
      </c>
      <c r="L151" s="8">
        <v>41177</v>
      </c>
      <c r="M151" s="10" t="s">
        <v>530</v>
      </c>
      <c r="N151" s="10"/>
      <c r="O151" s="4" t="str">
        <f t="shared" si="12"/>
        <v>Захаров Александр Алексеевич, КД 3711/15 от 21.09.2012, решение Выксунского городского суда Нижегородской области от 23.09.2014 по делу 2-1702/2014,  решение Выксунского городского суда Нижегородской области от 08.05.2019 по делу 2-580/2019</v>
      </c>
      <c r="P151" s="4" t="s">
        <v>680</v>
      </c>
    </row>
    <row r="152" spans="1:16" s="3" customFormat="1" ht="45" customHeight="1" x14ac:dyDescent="0.25">
      <c r="A152" s="42">
        <f t="shared" si="13"/>
        <v>149</v>
      </c>
      <c r="B152" s="7" t="s">
        <v>7</v>
      </c>
      <c r="C152" s="8">
        <v>41176</v>
      </c>
      <c r="D152" s="7" t="s">
        <v>3</v>
      </c>
      <c r="E152" s="8">
        <v>41178</v>
      </c>
      <c r="F152" s="8">
        <v>43004</v>
      </c>
      <c r="G152" s="9" t="s">
        <v>2</v>
      </c>
      <c r="H152" s="10" t="str">
        <f t="shared" si="11"/>
        <v>Баканов Евгений Сергеевич</v>
      </c>
      <c r="I152" s="10" t="s">
        <v>316</v>
      </c>
      <c r="J152" s="10" t="s">
        <v>317</v>
      </c>
      <c r="K152" s="7" t="s">
        <v>3</v>
      </c>
      <c r="L152" s="8">
        <v>41178</v>
      </c>
      <c r="M152" s="10" t="s">
        <v>531</v>
      </c>
      <c r="N152" s="10"/>
      <c r="O152" s="4" t="str">
        <f t="shared" si="12"/>
        <v>Ишбулдина Эльвина Рамилевна, КД 1829/17 от 24.09.2012, решение Буздякского районного суда РБ от 28.10.2015 по делу 2-998/2015;  решение Благоварского межрайонного суда РБ от 06.06.2019 по делу 2-218/2019</v>
      </c>
      <c r="P152" s="4" t="s">
        <v>14</v>
      </c>
    </row>
    <row r="153" spans="1:16" s="3" customFormat="1" ht="45" customHeight="1" x14ac:dyDescent="0.25">
      <c r="A153" s="42">
        <f t="shared" si="13"/>
        <v>150</v>
      </c>
      <c r="B153" s="7" t="s">
        <v>5</v>
      </c>
      <c r="C153" s="8">
        <v>41177</v>
      </c>
      <c r="D153" s="7" t="s">
        <v>1</v>
      </c>
      <c r="E153" s="8">
        <v>41178</v>
      </c>
      <c r="F153" s="8">
        <v>43004</v>
      </c>
      <c r="G153" s="9" t="s">
        <v>0</v>
      </c>
      <c r="H153" s="10" t="str">
        <f t="shared" ref="H153" si="14">PROPER(G153)</f>
        <v>Никитин Игорь Константинович</v>
      </c>
      <c r="I153" s="10" t="s">
        <v>316</v>
      </c>
      <c r="J153" s="10" t="s">
        <v>317</v>
      </c>
      <c r="K153" s="7" t="s">
        <v>1</v>
      </c>
      <c r="L153" s="8">
        <v>41178</v>
      </c>
      <c r="M153" s="10" t="s">
        <v>532</v>
      </c>
      <c r="N153" s="10"/>
      <c r="O153" s="4" t="str">
        <f t="shared" si="12"/>
        <v>Левакин Дмитрий Алексеевич, КД 1806/17 от 25.09.2012, решение Орджоникидзевский районный суд г. Уфы РБ по делу № 2-3006/2015 от 15.06.2015 ; судебный участок № 2 по Орджоникидзевскому району г. Уфы РБ  по делу 2-151/2019 от 25.01.2019</v>
      </c>
      <c r="P153" s="4" t="s">
        <v>681</v>
      </c>
    </row>
    <row r="154" spans="1:16" s="3" customFormat="1" ht="45" customHeight="1" x14ac:dyDescent="0.25">
      <c r="A154" s="42">
        <f t="shared" si="13"/>
        <v>151</v>
      </c>
      <c r="B154" s="7" t="s">
        <v>3</v>
      </c>
      <c r="C154" s="8">
        <v>41178</v>
      </c>
      <c r="D154" s="11"/>
      <c r="E154" s="11"/>
      <c r="F154" s="11"/>
      <c r="G154" s="12"/>
      <c r="H154" s="13"/>
      <c r="I154" s="13"/>
      <c r="J154" s="13"/>
      <c r="K154" s="11"/>
      <c r="L154" s="11"/>
      <c r="M154" s="10" t="s">
        <v>533</v>
      </c>
      <c r="N154" s="10"/>
      <c r="O154" s="4" t="str">
        <f t="shared" si="12"/>
        <v>Баканов Евгений Сергеевич, КД 8024/46 от 26.09.2012, решение Центрального районного суда г. Челябинска Челябинской области от 07.07.2015 по делу № 2-6801/2015</v>
      </c>
      <c r="P154" s="4" t="s">
        <v>682</v>
      </c>
    </row>
    <row r="155" spans="1:16" s="3" customFormat="1" ht="45" customHeight="1" x14ac:dyDescent="0.25">
      <c r="A155" s="42">
        <f t="shared" si="13"/>
        <v>152</v>
      </c>
      <c r="B155" s="21" t="s">
        <v>1</v>
      </c>
      <c r="C155" s="22">
        <v>41178</v>
      </c>
      <c r="D155" s="11"/>
      <c r="E155" s="11"/>
      <c r="F155" s="11"/>
      <c r="G155" s="12"/>
      <c r="H155" s="13"/>
      <c r="I155" s="13"/>
      <c r="J155" s="13"/>
      <c r="K155" s="11"/>
      <c r="L155" s="11"/>
      <c r="M155" s="10" t="s">
        <v>534</v>
      </c>
      <c r="N155" s="10"/>
      <c r="O155" s="4" t="str">
        <f t="shared" ref="O155:O186" si="15">CONCATENATE(M155,","," ",P159)</f>
        <v>Никитин Игорь Константинович, КД 8024/45 от 26.09.2012, заочное решение Центральный районный суд г. Челябинска по делу № 2-11014/2015 от 16.12.2015</v>
      </c>
      <c r="P155" s="4" t="s">
        <v>683</v>
      </c>
    </row>
    <row r="156" spans="1:16" s="3" customFormat="1" ht="45" customHeight="1" x14ac:dyDescent="0.25">
      <c r="A156" s="42">
        <f t="shared" si="13"/>
        <v>153</v>
      </c>
      <c r="B156" s="23" t="s">
        <v>318</v>
      </c>
      <c r="C156" s="24">
        <v>41569</v>
      </c>
      <c r="D156" s="11"/>
      <c r="E156" s="11"/>
      <c r="F156" s="11"/>
      <c r="G156" s="12"/>
      <c r="H156" s="13"/>
      <c r="I156" s="13"/>
      <c r="J156" s="13"/>
      <c r="K156" s="11"/>
      <c r="L156" s="11"/>
      <c r="M156" s="29" t="s">
        <v>736</v>
      </c>
      <c r="N156" s="29" t="str">
        <f>CONCATENATE(M156,","," ","КД"," ",B156," ","от"," ",TEXT(C156,"ДД.ММ.ГГГГ"))</f>
        <v>Абдуллаев Жахангир Шкуриллаевич, КД 5005/749 от 22.10.2013, КД 5005/749 от 22.10.2013</v>
      </c>
      <c r="O156" s="4" t="str">
        <f t="shared" si="15"/>
        <v>Абдуллаев Жахангир Шкуриллаевич, КД 5005/749 от 22.10.2013, решение Чишминского районного суда РБ от 17.02.2015 по делу 2-160/2015</v>
      </c>
      <c r="P156" s="4" t="s">
        <v>684</v>
      </c>
    </row>
    <row r="157" spans="1:16" s="3" customFormat="1" ht="45" customHeight="1" x14ac:dyDescent="0.25">
      <c r="A157" s="42">
        <f t="shared" si="13"/>
        <v>154</v>
      </c>
      <c r="B157" s="23" t="s">
        <v>319</v>
      </c>
      <c r="C157" s="24" t="s">
        <v>320</v>
      </c>
      <c r="D157" s="11"/>
      <c r="E157" s="11"/>
      <c r="F157" s="11"/>
      <c r="G157" s="12"/>
      <c r="H157" s="13"/>
      <c r="I157" s="13"/>
      <c r="J157" s="13"/>
      <c r="K157" s="11"/>
      <c r="L157" s="11"/>
      <c r="M157" s="29" t="s">
        <v>737</v>
      </c>
      <c r="N157" s="29" t="str">
        <f t="shared" ref="N157:N203" si="16">CONCATENATE(M157,","," ","КД"," ",B157," ","от"," ",TEXT(C157,"ДД.ММ.ГГГГ"))</f>
        <v>Абдуллаев Жахангир Шкуриллаевич, КД 411141-5414-01 от 22.10.2013, КД 411141-5414-01 от 22.10.2013</v>
      </c>
      <c r="O157" s="4" t="str">
        <f t="shared" si="15"/>
        <v>Абдуллаев Жахангир Шкуриллаевич, КД 411141-5414-01 от 22.10.2013, решение Чишминского районного суда РБ от 18.05.2015 по делу 2-662/2015</v>
      </c>
      <c r="P157" s="4" t="s">
        <v>685</v>
      </c>
    </row>
    <row r="158" spans="1:16" s="11" customFormat="1" ht="45" customHeight="1" x14ac:dyDescent="0.25">
      <c r="A158" s="42">
        <f t="shared" si="13"/>
        <v>155</v>
      </c>
      <c r="B158" s="23" t="s">
        <v>321</v>
      </c>
      <c r="C158" s="24">
        <v>41667</v>
      </c>
      <c r="G158" s="12"/>
      <c r="H158" s="13"/>
      <c r="I158" s="13"/>
      <c r="J158" s="13"/>
      <c r="M158" s="29" t="s">
        <v>738</v>
      </c>
      <c r="N158" s="29" t="str">
        <f t="shared" si="16"/>
        <v>Абдуллина Маргарита Хурматовна, КД 5024/41 от 28.01.2014, КД 5024/41 от 28.01.2014</v>
      </c>
      <c r="O158" s="4" t="str">
        <f t="shared" si="15"/>
        <v>Абдуллина Маргарита Хурматовна, КД 5024/41 от 28.01.2014, решение Октябрьского районного суда г. Уфы РБ от 02.04.2015 по делу 2-2517/2015</v>
      </c>
      <c r="P158" s="4" t="s">
        <v>686</v>
      </c>
    </row>
    <row r="159" spans="1:16" s="11" customFormat="1" ht="45" customHeight="1" x14ac:dyDescent="0.25">
      <c r="A159" s="42">
        <f t="shared" si="13"/>
        <v>156</v>
      </c>
      <c r="B159" s="23" t="s">
        <v>322</v>
      </c>
      <c r="C159" s="24" t="s">
        <v>323</v>
      </c>
      <c r="G159" s="12"/>
      <c r="H159" s="13"/>
      <c r="I159" s="13"/>
      <c r="J159" s="13"/>
      <c r="M159" s="29" t="s">
        <v>739</v>
      </c>
      <c r="N159" s="29" t="str">
        <f t="shared" si="16"/>
        <v>Абдуллина Маргарита Хурматовна, КД 085312-445-01 от 28.09.2011, КД 085312-445-01 от 28.09.2011</v>
      </c>
      <c r="O159" s="4" t="str">
        <f t="shared" si="15"/>
        <v>Абдуллина Маргарита Хурматовна, КД 085312-445-01 от 28.09.2011, решение Октябрьского районного суда г. Уфы РБ от 25.02.2016 по делу 2-2317/2016</v>
      </c>
      <c r="P159" s="30" t="s">
        <v>687</v>
      </c>
    </row>
    <row r="160" spans="1:16" s="11" customFormat="1" ht="45" customHeight="1" x14ac:dyDescent="0.25">
      <c r="A160" s="42">
        <f t="shared" si="13"/>
        <v>157</v>
      </c>
      <c r="B160" s="23" t="s">
        <v>324</v>
      </c>
      <c r="C160" s="24">
        <v>40815</v>
      </c>
      <c r="G160" s="12"/>
      <c r="H160" s="13"/>
      <c r="I160" s="13"/>
      <c r="J160" s="13"/>
      <c r="M160" s="29" t="s">
        <v>740</v>
      </c>
      <c r="N160" s="29" t="str">
        <f t="shared" si="16"/>
        <v>Абрамова Эльмира Амирьяновна, КД 5020/235 от 29.09.2011, КД 5020/235 от 29.09.2011</v>
      </c>
      <c r="O160" s="4" t="str">
        <f t="shared" si="15"/>
        <v>Абрамова Эльмира Амирьяновна, КД 5020/235 от 29.09.2011, решение Стерлитамакского городского суда РБ от 07.12.2012 по делу 2-5173/2012</v>
      </c>
      <c r="P160" s="31" t="s">
        <v>688</v>
      </c>
    </row>
    <row r="161" spans="1:16" s="11" customFormat="1" ht="45" customHeight="1" x14ac:dyDescent="0.25">
      <c r="A161" s="42">
        <f t="shared" si="13"/>
        <v>158</v>
      </c>
      <c r="B161" s="23" t="s">
        <v>325</v>
      </c>
      <c r="C161" s="24">
        <v>40847</v>
      </c>
      <c r="G161" s="12"/>
      <c r="H161" s="13"/>
      <c r="I161" s="13"/>
      <c r="J161" s="13"/>
      <c r="M161" s="29" t="s">
        <v>741</v>
      </c>
      <c r="N161" s="29" t="str">
        <f t="shared" si="16"/>
        <v>Авдеев Алексей Владимирович, КД 1834/1 от 31.10.2011, КД 1834/1 от 31.10.2011</v>
      </c>
      <c r="O161" s="4" t="str">
        <f t="shared" si="15"/>
        <v>Авдеев Алексей Владимирович, КД 1834/1 от 31.10.2011, решение Калининского районного суда г. Уфы РБ от 20.01.2014 по делу 2-369/2014</v>
      </c>
      <c r="P161" s="31" t="s">
        <v>689</v>
      </c>
    </row>
    <row r="162" spans="1:16" s="11" customFormat="1" ht="45" customHeight="1" x14ac:dyDescent="0.25">
      <c r="A162" s="42">
        <f t="shared" si="13"/>
        <v>159</v>
      </c>
      <c r="B162" s="23" t="s">
        <v>326</v>
      </c>
      <c r="C162" s="24" t="s">
        <v>327</v>
      </c>
      <c r="G162" s="12"/>
      <c r="H162" s="13"/>
      <c r="I162" s="13"/>
      <c r="J162" s="13"/>
      <c r="M162" s="29" t="s">
        <v>742</v>
      </c>
      <c r="N162" s="29" t="str">
        <f t="shared" si="16"/>
        <v>Агишев Булат Рустэмович, КД 125145-441-01 от 17.05.2011, КД 125145-441-01 от 17.05.2011</v>
      </c>
      <c r="O162" s="4" t="str">
        <f t="shared" si="15"/>
        <v>Агишев Булат Рустэмович, КД 125145-441-01 от 17.05.2011, судебный приказ Мирового судебного участка № 3 по Октябрьскому району г. Уфы РБ от 12.04.2013 по делу 2-390/2013</v>
      </c>
      <c r="P162" s="31" t="s">
        <v>690</v>
      </c>
    </row>
    <row r="163" spans="1:16" s="11" customFormat="1" ht="45" customHeight="1" x14ac:dyDescent="0.25">
      <c r="A163" s="42">
        <f t="shared" si="13"/>
        <v>160</v>
      </c>
      <c r="B163" s="23" t="s">
        <v>328</v>
      </c>
      <c r="C163" s="24">
        <v>41264</v>
      </c>
      <c r="G163" s="12"/>
      <c r="H163" s="13"/>
      <c r="I163" s="13"/>
      <c r="J163" s="13"/>
      <c r="M163" s="29" t="s">
        <v>743</v>
      </c>
      <c r="N163" s="29" t="str">
        <f t="shared" si="16"/>
        <v>Аджиев Эльдар Салавдинович, КД 3509/34 от 21.12.2012, КД 3509/34 от 21.12.2012</v>
      </c>
      <c r="O163" s="4" t="str">
        <f t="shared" si="15"/>
        <v>Аджиев Эльдар Салавдинович, КД 3509/34 от 21.12.2012, решение Нефтеюганского районного суда Тюменской области от 13.05.2014 по делу 2-1128/2014</v>
      </c>
      <c r="P163" s="31" t="s">
        <v>691</v>
      </c>
    </row>
    <row r="164" spans="1:16" s="11" customFormat="1" ht="45" customHeight="1" x14ac:dyDescent="0.25">
      <c r="A164" s="42">
        <f t="shared" si="13"/>
        <v>161</v>
      </c>
      <c r="B164" s="23" t="s">
        <v>329</v>
      </c>
      <c r="C164" s="24">
        <v>41248</v>
      </c>
      <c r="G164" s="12"/>
      <c r="H164" s="13"/>
      <c r="I164" s="13"/>
      <c r="J164" s="13"/>
      <c r="M164" s="29" t="s">
        <v>744</v>
      </c>
      <c r="N164" s="29" t="str">
        <f t="shared" si="16"/>
        <v>Азаева Нахида Мирзоевна, КД 3509/29 от 05.12.2012, КД 3509/29 от 05.12.2012</v>
      </c>
      <c r="O164" s="4" t="str">
        <f t="shared" si="15"/>
        <v>Азаева Нахида Мирзоевна, КД 3509/29 от 05.12.2012, решение Центрального районного суда г. Тюмени от 21.07.2015 по делу 2-5223/2015</v>
      </c>
      <c r="P164" s="31" t="s">
        <v>692</v>
      </c>
    </row>
    <row r="165" spans="1:16" s="11" customFormat="1" ht="45" customHeight="1" x14ac:dyDescent="0.25">
      <c r="A165" s="42">
        <f t="shared" si="13"/>
        <v>162</v>
      </c>
      <c r="B165" s="23" t="s">
        <v>330</v>
      </c>
      <c r="C165" s="24">
        <v>41317</v>
      </c>
      <c r="G165" s="12"/>
      <c r="H165" s="13"/>
      <c r="I165" s="13"/>
      <c r="J165" s="13"/>
      <c r="M165" s="29" t="s">
        <v>745</v>
      </c>
      <c r="N165" s="29" t="str">
        <f t="shared" si="16"/>
        <v>Александров Игорь Владимирович, КД 8030/43 от 12.02.2013, КД 8030/43 от 12.02.2013</v>
      </c>
      <c r="O165" s="4" t="str">
        <f t="shared" si="15"/>
        <v>Александров Игорь Владимирович, КД 8030/43 от 12.02.2013, решение Еткульского районного суда г. Уфы РБ от 10.02.2014 по делу 2-54/2014</v>
      </c>
      <c r="P165" s="31" t="s">
        <v>693</v>
      </c>
    </row>
    <row r="166" spans="1:16" s="11" customFormat="1" ht="45" customHeight="1" x14ac:dyDescent="0.25">
      <c r="A166" s="42">
        <f t="shared" si="13"/>
        <v>163</v>
      </c>
      <c r="B166" s="23" t="s">
        <v>331</v>
      </c>
      <c r="C166" s="24" t="s">
        <v>332</v>
      </c>
      <c r="G166" s="12"/>
      <c r="H166" s="13"/>
      <c r="I166" s="13"/>
      <c r="J166" s="13"/>
      <c r="M166" s="29" t="s">
        <v>746</v>
      </c>
      <c r="N166" s="29" t="str">
        <f t="shared" si="16"/>
        <v>Алексеева Марина Витальевна, КД 131362-604-01 от 25.03.2011, КД 131362-604-01 от 25.03.2011</v>
      </c>
      <c r="O166" s="4" t="str">
        <f t="shared" si="15"/>
        <v>Алексеева Марина Витальевна, КД 131362-604-01 от 25.03.2011, судебный приказ Мирового судебного участка № 8 по Кировскому району г. Уфы РБ от 18.03.2013 по делу 2-415/13-8</v>
      </c>
      <c r="P166" s="31" t="s">
        <v>694</v>
      </c>
    </row>
    <row r="167" spans="1:16" s="11" customFormat="1" ht="45" customHeight="1" x14ac:dyDescent="0.25">
      <c r="A167" s="42">
        <f t="shared" si="13"/>
        <v>164</v>
      </c>
      <c r="B167" s="23" t="s">
        <v>333</v>
      </c>
      <c r="C167" s="24">
        <v>39456</v>
      </c>
      <c r="G167" s="12"/>
      <c r="H167" s="13"/>
      <c r="I167" s="13"/>
      <c r="J167" s="13"/>
      <c r="M167" s="29" t="s">
        <v>747</v>
      </c>
      <c r="N167" s="29" t="str">
        <f t="shared" si="16"/>
        <v>Аллаяров Сулпан Сахиуллович, КД 1008/38 от 09.01.2008, КД 1008/38 от 09.01.2008</v>
      </c>
      <c r="O167" s="4" t="str">
        <f t="shared" si="15"/>
        <v>Аллаяров Сулпан Сахиуллович, КД 1008/38 от 09.01.2008, решение Зианчуринского районного суда РБ от 12.05.2010 по делу 2-116/2010</v>
      </c>
      <c r="P167" s="31" t="s">
        <v>695</v>
      </c>
    </row>
    <row r="168" spans="1:16" s="11" customFormat="1" ht="45" customHeight="1" x14ac:dyDescent="0.25">
      <c r="A168" s="42">
        <f t="shared" si="13"/>
        <v>165</v>
      </c>
      <c r="B168" s="23" t="s">
        <v>334</v>
      </c>
      <c r="C168" s="24" t="s">
        <v>335</v>
      </c>
      <c r="G168" s="12"/>
      <c r="H168" s="13"/>
      <c r="I168" s="13"/>
      <c r="J168" s="13"/>
      <c r="M168" s="29" t="s">
        <v>748</v>
      </c>
      <c r="N168" s="29" t="str">
        <f t="shared" si="16"/>
        <v>Андреев Ярослав Александрович, КД 017065-441-01 от 22.09.2011, КД 017065-441-01 от 22.09.2011</v>
      </c>
      <c r="O168" s="4" t="str">
        <f t="shared" si="15"/>
        <v>Андреев Ярослав Александрович, КД 017065-441-01 от 22.09.2011, судебный приказ Мирового судебного участка № 9 по Кировскому району г. Уфы РБ от 21.11.2013 по делу 2-2410/13</v>
      </c>
      <c r="P168" s="31" t="s">
        <v>696</v>
      </c>
    </row>
    <row r="169" spans="1:16" s="11" customFormat="1" ht="45" customHeight="1" x14ac:dyDescent="0.25">
      <c r="A169" s="42">
        <f t="shared" si="13"/>
        <v>166</v>
      </c>
      <c r="B169" s="23" t="s">
        <v>336</v>
      </c>
      <c r="C169" s="24">
        <v>41570</v>
      </c>
      <c r="G169" s="12"/>
      <c r="H169" s="13"/>
      <c r="I169" s="13"/>
      <c r="J169" s="13"/>
      <c r="M169" s="29" t="s">
        <v>749</v>
      </c>
      <c r="N169" s="29" t="str">
        <f t="shared" si="16"/>
        <v>Антонова Светлана Юрьевна, КД 5005/750 от 23.10.2013, КД 5005/750 от 23.10.2013</v>
      </c>
      <c r="O169" s="4" t="str">
        <f t="shared" si="15"/>
        <v>Антонова Светлана Юрьевна, КД 5005/750 от 23.10.2013, решение Октябрьского районного суда г. Уфы РБ от 02.11.2015 по делу 2-9780/2015</v>
      </c>
      <c r="P169" s="31" t="s">
        <v>697</v>
      </c>
    </row>
    <row r="170" spans="1:16" s="11" customFormat="1" ht="45" customHeight="1" x14ac:dyDescent="0.25">
      <c r="A170" s="42">
        <f t="shared" si="13"/>
        <v>167</v>
      </c>
      <c r="B170" s="23" t="s">
        <v>337</v>
      </c>
      <c r="C170" s="24" t="s">
        <v>338</v>
      </c>
      <c r="G170" s="12"/>
      <c r="H170" s="13"/>
      <c r="I170" s="13"/>
      <c r="J170" s="13"/>
      <c r="M170" s="29" t="s">
        <v>750</v>
      </c>
      <c r="N170" s="29" t="str">
        <f t="shared" si="16"/>
        <v>Антонова Светлана Юрьевна, КД 140575-5411-01 от 23.10.2013, КД 140575-5411-01 от 23.10.2013</v>
      </c>
      <c r="O170" s="4" t="str">
        <f t="shared" si="15"/>
        <v>Антонова Светлана Юрьевна, КД 140575-5411-01 от 23.10.2013, решение Октябрьского районного суда г. Уфы РБ от 04.08.2015 по делу 2-6424/2015</v>
      </c>
      <c r="P170" s="31" t="s">
        <v>698</v>
      </c>
    </row>
    <row r="171" spans="1:16" s="11" customFormat="1" ht="45" customHeight="1" x14ac:dyDescent="0.25">
      <c r="A171" s="42">
        <f t="shared" si="13"/>
        <v>168</v>
      </c>
      <c r="B171" s="23" t="s">
        <v>339</v>
      </c>
      <c r="C171" s="24">
        <v>41612</v>
      </c>
      <c r="G171" s="12"/>
      <c r="H171" s="13"/>
      <c r="I171" s="13"/>
      <c r="J171" s="13"/>
      <c r="M171" s="29" t="s">
        <v>751</v>
      </c>
      <c r="N171" s="29" t="str">
        <f t="shared" si="16"/>
        <v>Арасланова Альфия Ахатовна, КД 5013/277 от 04.12.2013, КД 5013/277 от 04.12.2013</v>
      </c>
      <c r="O171" s="4" t="str">
        <f t="shared" si="15"/>
        <v>Арасланова Альфия Ахатовна, КД 5013/277 от 04.12.2013, решение Ленинского районного суда г. Уфы РБ от 01.02.2016 по делу 2-294/2016</v>
      </c>
      <c r="P171" s="31" t="s">
        <v>699</v>
      </c>
    </row>
    <row r="172" spans="1:16" s="11" customFormat="1" ht="45" customHeight="1" x14ac:dyDescent="0.25">
      <c r="A172" s="42">
        <f t="shared" si="13"/>
        <v>169</v>
      </c>
      <c r="B172" s="23" t="s">
        <v>340</v>
      </c>
      <c r="C172" s="24">
        <v>41514</v>
      </c>
      <c r="G172" s="12"/>
      <c r="H172" s="13"/>
      <c r="I172" s="13"/>
      <c r="J172" s="13"/>
      <c r="M172" s="29" t="s">
        <v>752</v>
      </c>
      <c r="N172" s="29" t="str">
        <f t="shared" si="16"/>
        <v>Ардаширова Наталья Александровна, КД 5012/207 от 28.08.2013, КД 5012/207 от 28.08.2013</v>
      </c>
      <c r="O172" s="4" t="str">
        <f t="shared" si="15"/>
        <v>Ардаширова Наталья Александровна, КД 5012/207 от 28.08.2013, решение Кировского районного суда г. Уфы РБ от 16.10.2015 по делу 2-9536/2015</v>
      </c>
      <c r="P172" s="31" t="s">
        <v>700</v>
      </c>
    </row>
    <row r="173" spans="1:16" s="11" customFormat="1" ht="45" customHeight="1" x14ac:dyDescent="0.25">
      <c r="A173" s="42">
        <f t="shared" si="13"/>
        <v>170</v>
      </c>
      <c r="B173" s="23" t="s">
        <v>341</v>
      </c>
      <c r="C173" s="24" t="s">
        <v>342</v>
      </c>
      <c r="G173" s="12"/>
      <c r="H173" s="13"/>
      <c r="I173" s="13"/>
      <c r="J173" s="13"/>
      <c r="M173" s="29" t="s">
        <v>753</v>
      </c>
      <c r="N173" s="29" t="str">
        <f t="shared" si="16"/>
        <v>Ардаширова Наталья Александровна, КД 406807-6204-01 от 03.02.2014, КД 406807-6204-01 от 03.02.2014</v>
      </c>
      <c r="O173" s="4" t="str">
        <f t="shared" si="15"/>
        <v>Ардаширова Наталья Александровна, КД 406807-6204-01 от 03.02.2014, судебный приказ Мирового судебного участка № 10 по Кировскому району г. Уфы РБ от 05.08.2016 по делу 2-458/2016-10</v>
      </c>
      <c r="P173" s="31" t="s">
        <v>701</v>
      </c>
    </row>
    <row r="174" spans="1:16" s="11" customFormat="1" ht="45" customHeight="1" x14ac:dyDescent="0.25">
      <c r="A174" s="42">
        <f t="shared" si="13"/>
        <v>171</v>
      </c>
      <c r="B174" s="23" t="s">
        <v>343</v>
      </c>
      <c r="C174" s="24">
        <v>39468</v>
      </c>
      <c r="G174" s="12"/>
      <c r="H174" s="13"/>
      <c r="I174" s="13"/>
      <c r="J174" s="13"/>
      <c r="M174" s="29" t="s">
        <v>754</v>
      </c>
      <c r="N174" s="29" t="str">
        <f t="shared" si="16"/>
        <v>Аронов Юрий Георгиевич, КД 5000/369 от 21.01.2008, КД 5000/369 от 21.01.2008</v>
      </c>
      <c r="O174" s="4" t="str">
        <f t="shared" si="15"/>
        <v>Аронов Юрий Георгиевич, КД 5000/369 от 21.01.2008, решение Калининского районного суда г. Уфы РБ от 07.09.2010 по делу 2-3860/2010</v>
      </c>
      <c r="P174" s="31" t="s">
        <v>702</v>
      </c>
    </row>
    <row r="175" spans="1:16" s="11" customFormat="1" ht="45" customHeight="1" x14ac:dyDescent="0.25">
      <c r="A175" s="42">
        <f t="shared" si="13"/>
        <v>172</v>
      </c>
      <c r="B175" s="23" t="s">
        <v>344</v>
      </c>
      <c r="C175" s="24">
        <v>39680</v>
      </c>
      <c r="G175" s="12"/>
      <c r="H175" s="13"/>
      <c r="I175" s="13"/>
      <c r="J175" s="13"/>
      <c r="M175" s="29" t="s">
        <v>755</v>
      </c>
      <c r="N175" s="29" t="str">
        <f t="shared" si="16"/>
        <v>Атласкина Зоя Моисеевна, КД 5005/238 от 20.08.2008, КД 5005/238 от 20.08.2008</v>
      </c>
      <c r="O175" s="4" t="str">
        <f t="shared" si="15"/>
        <v>Атласкина Зоя Моисеевна, КД 5005/238 от 20.08.2008, судебный приказ Мирового судебного участка по Кушнаренковскому району РБ от 18.05.2009г., по делу 2-696/2009</v>
      </c>
      <c r="P175" s="31" t="s">
        <v>703</v>
      </c>
    </row>
    <row r="176" spans="1:16" s="11" customFormat="1" ht="45" customHeight="1" x14ac:dyDescent="0.25">
      <c r="A176" s="42">
        <f t="shared" si="13"/>
        <v>173</v>
      </c>
      <c r="B176" s="23" t="s">
        <v>345</v>
      </c>
      <c r="C176" s="24">
        <v>40226</v>
      </c>
      <c r="G176" s="12"/>
      <c r="H176" s="13"/>
      <c r="I176" s="13"/>
      <c r="J176" s="13"/>
      <c r="M176" s="29" t="s">
        <v>756</v>
      </c>
      <c r="N176" s="29" t="str">
        <f t="shared" si="16"/>
        <v>Ахмадуллин Владислав Флюрович, КД 5000/1144 от 17.02.2010, КД 5000/1144 от 17.02.2010</v>
      </c>
      <c r="O176" s="4" t="str">
        <f t="shared" si="15"/>
        <v>Ахмадуллин Владислав Флюрович, КД 5000/1144 от 17.02.2010, судебный приказ Мирового судебного участка № 4 по Орджоникидзевскому району г. Уфы РБ от 12.07.2011</v>
      </c>
      <c r="P176" s="31" t="s">
        <v>704</v>
      </c>
    </row>
    <row r="177" spans="1:16" s="11" customFormat="1" ht="45" customHeight="1" x14ac:dyDescent="0.25">
      <c r="A177" s="42">
        <f t="shared" si="13"/>
        <v>174</v>
      </c>
      <c r="B177" s="23" t="s">
        <v>346</v>
      </c>
      <c r="C177" s="24">
        <v>41143</v>
      </c>
      <c r="G177" s="12"/>
      <c r="H177" s="13"/>
      <c r="I177" s="13"/>
      <c r="J177" s="13"/>
      <c r="M177" s="29" t="s">
        <v>757</v>
      </c>
      <c r="N177" s="29" t="str">
        <f t="shared" si="16"/>
        <v>Ахметзянова Ирина Тальгатовна, КД 5000/1938 от 22.08.2012, КД 5000/1938 от 22.08.2012</v>
      </c>
      <c r="O177" s="4" t="str">
        <f t="shared" si="15"/>
        <v>Ахметзянова Ирина Тальгатовна, КД 5000/1938 от 22.08.2012, решение Кушнаренковского районного суда РБ от 17.11.2014 по делу 2-1081/2014</v>
      </c>
      <c r="P177" s="31" t="s">
        <v>705</v>
      </c>
    </row>
    <row r="178" spans="1:16" s="11" customFormat="1" ht="45" customHeight="1" x14ac:dyDescent="0.25">
      <c r="A178" s="42">
        <f t="shared" si="13"/>
        <v>175</v>
      </c>
      <c r="B178" s="23" t="s">
        <v>347</v>
      </c>
      <c r="C178" s="24">
        <v>40367</v>
      </c>
      <c r="G178" s="12"/>
      <c r="H178" s="13"/>
      <c r="I178" s="13"/>
      <c r="J178" s="13"/>
      <c r="M178" s="29" t="s">
        <v>758</v>
      </c>
      <c r="N178" s="29" t="str">
        <f t="shared" si="16"/>
        <v>Ашрафян Артур Сейранович, КД 5005/461 от 08.07.2010, КД 5005/461 от 08.07.2010</v>
      </c>
      <c r="O178" s="4" t="str">
        <f t="shared" si="15"/>
        <v>Ашрафян Артур Сейранович, КД 5005/461 от 08.07.2010, судебный приказ Мирового судебного участка № 2 по г. Давлеканово и Давлекановскому району РБ от 01.03.2011 по делу 2-209/2011</v>
      </c>
      <c r="P178" s="31" t="s">
        <v>706</v>
      </c>
    </row>
    <row r="179" spans="1:16" s="11" customFormat="1" ht="45" customHeight="1" x14ac:dyDescent="0.25">
      <c r="A179" s="42">
        <f t="shared" si="13"/>
        <v>176</v>
      </c>
      <c r="B179" s="23" t="s">
        <v>348</v>
      </c>
      <c r="C179" s="24">
        <v>41579</v>
      </c>
      <c r="G179" s="12"/>
      <c r="H179" s="13"/>
      <c r="I179" s="13"/>
      <c r="J179" s="13"/>
      <c r="M179" s="29" t="s">
        <v>759</v>
      </c>
      <c r="N179" s="29" t="str">
        <f t="shared" si="16"/>
        <v>Бажин Анатолий Иванович, КД 5006/631 от 01.11.2013, КД 5006/631 от 01.11.2013</v>
      </c>
      <c r="O179" s="4" t="str">
        <f t="shared" si="15"/>
        <v>Бажин Анатолий Иванович, КД 5006/631 от 01.11.2013, решение Краснокамского районного суда РБ от 19.10.2015 по делу 2-646/2015</v>
      </c>
      <c r="P179" s="31" t="s">
        <v>707</v>
      </c>
    </row>
    <row r="180" spans="1:16" s="11" customFormat="1" ht="45" customHeight="1" x14ac:dyDescent="0.25">
      <c r="A180" s="42">
        <f t="shared" si="13"/>
        <v>177</v>
      </c>
      <c r="B180" s="23" t="s">
        <v>349</v>
      </c>
      <c r="C180" s="24" t="s">
        <v>350</v>
      </c>
      <c r="G180" s="12"/>
      <c r="H180" s="13"/>
      <c r="I180" s="13"/>
      <c r="J180" s="13"/>
      <c r="M180" s="29" t="s">
        <v>760</v>
      </c>
      <c r="N180" s="29" t="str">
        <f t="shared" si="16"/>
        <v>Байрамов Хагани Нифтуллаевич, КД 438189-4544-01 от 26.12.2013, КД 438189-4544-01 от 26.12.2013</v>
      </c>
      <c r="O180" s="4" t="str">
        <f t="shared" si="15"/>
        <v>Байрамов Хагани Нифтуллаевич, КД 438189-4544-01 от 26.12.2013, решение Иглинского районного суда г. Уфы РБ от 16.12.2015 по делу 2-2932/2015</v>
      </c>
      <c r="P180" s="31" t="s">
        <v>708</v>
      </c>
    </row>
    <row r="181" spans="1:16" s="11" customFormat="1" ht="45" customHeight="1" x14ac:dyDescent="0.25">
      <c r="A181" s="42">
        <f t="shared" si="13"/>
        <v>178</v>
      </c>
      <c r="B181" s="23" t="s">
        <v>351</v>
      </c>
      <c r="C181" s="24">
        <v>41592</v>
      </c>
      <c r="G181" s="12"/>
      <c r="H181" s="13"/>
      <c r="I181" s="13"/>
      <c r="J181" s="13"/>
      <c r="M181" s="29" t="s">
        <v>761</v>
      </c>
      <c r="N181" s="29" t="str">
        <f t="shared" si="16"/>
        <v>Бакоян Эрикназ Авоевна, КД 5014/413 от 14.11.2013, КД 5014/413 от 14.11.2013</v>
      </c>
      <c r="O181" s="4" t="str">
        <f t="shared" si="15"/>
        <v>Бакоян Эрикназ Авоевна, КД 5014/413 от 14.11.2013, решение Салаватского районного суда РБ от 30.06.2015 по делу 2-526/2015</v>
      </c>
      <c r="P181" s="31" t="s">
        <v>709</v>
      </c>
    </row>
    <row r="182" spans="1:16" s="11" customFormat="1" ht="45" customHeight="1" x14ac:dyDescent="0.25">
      <c r="A182" s="42">
        <f t="shared" si="13"/>
        <v>179</v>
      </c>
      <c r="B182" s="23" t="s">
        <v>352</v>
      </c>
      <c r="C182" s="24" t="s">
        <v>353</v>
      </c>
      <c r="G182" s="12"/>
      <c r="H182" s="13"/>
      <c r="I182" s="13"/>
      <c r="J182" s="13"/>
      <c r="M182" s="29" t="s">
        <v>762</v>
      </c>
      <c r="N182" s="29" t="str">
        <f t="shared" si="16"/>
        <v>Балуева Елена Александровна, КД 183650-3041-01 от 25.11.2011, КД 183650-3041-01 от 25.11.2011</v>
      </c>
      <c r="O182" s="4" t="str">
        <f t="shared" si="15"/>
        <v>Балуева Елена Александровна, КД 183650-3041-01 от 25.11.2011, судебный приказ Мирового судебного участка по Краснокамскому району РБ от 20.05.2013 по делу 2-406/13</v>
      </c>
      <c r="P182" s="31" t="s">
        <v>710</v>
      </c>
    </row>
    <row r="183" spans="1:16" s="11" customFormat="1" ht="45" customHeight="1" x14ac:dyDescent="0.25">
      <c r="A183" s="42">
        <f t="shared" si="13"/>
        <v>180</v>
      </c>
      <c r="B183" s="23" t="s">
        <v>354</v>
      </c>
      <c r="C183" s="24">
        <v>39485</v>
      </c>
      <c r="G183" s="12"/>
      <c r="H183" s="13"/>
      <c r="I183" s="13"/>
      <c r="J183" s="13"/>
      <c r="M183" s="29" t="s">
        <v>763</v>
      </c>
      <c r="N183" s="29" t="str">
        <f t="shared" si="16"/>
        <v>Береснев Николай Валерьевич, КД 5000/406 от 07.02.2008, КД 5000/406 от 07.02.2008</v>
      </c>
      <c r="O183" s="4" t="str">
        <f t="shared" si="15"/>
        <v>Береснев Николай Валерьевич, КД 5000/406 от 07.02.2008, решение Октябрьского районного суда г. Уфы РБ от 15.02.2011 по делу 2-651/11</v>
      </c>
      <c r="P183" s="31" t="s">
        <v>711</v>
      </c>
    </row>
    <row r="184" spans="1:16" s="11" customFormat="1" ht="45" customHeight="1" x14ac:dyDescent="0.25">
      <c r="A184" s="42">
        <f t="shared" si="13"/>
        <v>181</v>
      </c>
      <c r="B184" s="23" t="s">
        <v>355</v>
      </c>
      <c r="C184" s="24">
        <v>40787</v>
      </c>
      <c r="G184" s="12"/>
      <c r="H184" s="13"/>
      <c r="I184" s="13"/>
      <c r="J184" s="13"/>
      <c r="M184" s="29" t="s">
        <v>764</v>
      </c>
      <c r="N184" s="29" t="str">
        <f t="shared" si="16"/>
        <v>Бетехтина Ксения Николаевна, КД 8000/16 от 01.09.2011, КД 8000/16 от 01.09.2011</v>
      </c>
      <c r="O184" s="4" t="str">
        <f t="shared" si="15"/>
        <v>Бетехтина Ксения Николаевна, КД 8000/16 от 01.09.2011, решение Курчатовского районного суда г. Челябинска от 29.03.2012 по делу 2-923/2012</v>
      </c>
      <c r="P184" s="31" t="s">
        <v>712</v>
      </c>
    </row>
    <row r="185" spans="1:16" s="11" customFormat="1" ht="45" customHeight="1" x14ac:dyDescent="0.25">
      <c r="A185" s="42">
        <f t="shared" si="13"/>
        <v>182</v>
      </c>
      <c r="B185" s="23" t="s">
        <v>356</v>
      </c>
      <c r="C185" s="24">
        <v>40450</v>
      </c>
      <c r="G185" s="12"/>
      <c r="H185" s="13"/>
      <c r="I185" s="13"/>
      <c r="J185" s="13"/>
      <c r="M185" s="29" t="s">
        <v>765</v>
      </c>
      <c r="N185" s="29" t="str">
        <f t="shared" si="16"/>
        <v>Бисембаев Абай Сабиржанович, КД 1000/86 от 29.09.2010, КД 1000/86 от 29.09.2010</v>
      </c>
      <c r="O185" s="4" t="str">
        <f t="shared" si="15"/>
        <v>Бисембаев Абай Сабиржанович, КД 1000/86 от 29.09.2010, решение Орджоникидзевского районного суда г. Магнитогорска от 15.08.2012 по делу 2-2178/2012</v>
      </c>
      <c r="P185" s="31" t="s">
        <v>713</v>
      </c>
    </row>
    <row r="186" spans="1:16" s="11" customFormat="1" ht="45" customHeight="1" x14ac:dyDescent="0.25">
      <c r="A186" s="42">
        <f t="shared" si="13"/>
        <v>183</v>
      </c>
      <c r="B186" s="23" t="s">
        <v>357</v>
      </c>
      <c r="C186" s="24">
        <v>41604</v>
      </c>
      <c r="G186" s="12"/>
      <c r="H186" s="13"/>
      <c r="I186" s="13"/>
      <c r="J186" s="13"/>
      <c r="M186" s="29" t="s">
        <v>766</v>
      </c>
      <c r="N186" s="29" t="str">
        <f t="shared" si="16"/>
        <v>Бончужная Наталья Александровна, КД 5007/342 от 26.11.2013, КД 5007/342 от 26.11.2013</v>
      </c>
      <c r="O186" s="4" t="str">
        <f t="shared" si="15"/>
        <v>Бончужная Наталья Александровна, КД 5007/342 от 26.11.2013, решение Кировского районного суда г. Уфы РБ от 21.07.2015 по делу 2-6220/2015</v>
      </c>
      <c r="P186" s="31" t="s">
        <v>714</v>
      </c>
    </row>
    <row r="187" spans="1:16" s="11" customFormat="1" ht="45" customHeight="1" x14ac:dyDescent="0.25">
      <c r="A187" s="42">
        <f t="shared" si="13"/>
        <v>184</v>
      </c>
      <c r="B187" s="23" t="s">
        <v>358</v>
      </c>
      <c r="C187" s="24" t="s">
        <v>359</v>
      </c>
      <c r="G187" s="12"/>
      <c r="H187" s="13"/>
      <c r="I187" s="13"/>
      <c r="J187" s="13"/>
      <c r="M187" s="29" t="s">
        <v>767</v>
      </c>
      <c r="N187" s="29" t="str">
        <f t="shared" si="16"/>
        <v>Бончужная Наталья Александровна, КД 430970-4544-01 от 29.11.2013, КД 430970-4544-01 от 29.11.2013</v>
      </c>
      <c r="O187" s="4" t="str">
        <f t="shared" ref="O187:O203" si="17">CONCATENATE(M187,","," ",P191)</f>
        <v>Бончужная Наталья Александровна, КД 430970-4544-01 от 29.11.2013, решение Кировского районного суда г. Уфы РБ от 15.03.2016 по делу 2-2616/2016</v>
      </c>
      <c r="P187" s="31" t="s">
        <v>715</v>
      </c>
    </row>
    <row r="188" spans="1:16" s="11" customFormat="1" ht="45" customHeight="1" x14ac:dyDescent="0.25">
      <c r="A188" s="42">
        <f t="shared" si="13"/>
        <v>185</v>
      </c>
      <c r="B188" s="23" t="s">
        <v>360</v>
      </c>
      <c r="C188" s="24">
        <v>40500</v>
      </c>
      <c r="G188" s="12"/>
      <c r="H188" s="13"/>
      <c r="I188" s="13"/>
      <c r="J188" s="13"/>
      <c r="M188" s="29" t="s">
        <v>768</v>
      </c>
      <c r="N188" s="29" t="str">
        <f t="shared" si="16"/>
        <v>Бывальцева Елена Валерьевна, КД 102629-604-01 от 18.11.2010, КД 102629-604-01 от 18.11.2010</v>
      </c>
      <c r="O188" s="4" t="str">
        <f t="shared" si="17"/>
        <v>Бывальцева Елена Валерьевна, КД 102629-604-01 от 18.11.2010, судебный приказ Мирового судебного участка № 3 по Иглинскому району РБ от 24.09.2014 по делу 2-734/2014</v>
      </c>
      <c r="P188" s="31" t="s">
        <v>716</v>
      </c>
    </row>
    <row r="189" spans="1:16" s="11" customFormat="1" ht="45" customHeight="1" x14ac:dyDescent="0.25">
      <c r="A189" s="42">
        <f t="shared" si="13"/>
        <v>186</v>
      </c>
      <c r="B189" s="23" t="s">
        <v>361</v>
      </c>
      <c r="C189" s="24">
        <v>39566</v>
      </c>
      <c r="G189" s="12"/>
      <c r="H189" s="13"/>
      <c r="I189" s="13"/>
      <c r="J189" s="13"/>
      <c r="M189" s="29" t="s">
        <v>769</v>
      </c>
      <c r="N189" s="29" t="str">
        <f t="shared" si="16"/>
        <v>Быков Виктор Владимирович, КД 5000/589 от 28.04.2008, КД 5000/589 от 28.04.2008</v>
      </c>
      <c r="O189" s="4" t="str">
        <f t="shared" si="17"/>
        <v>Быков Виктор Владимирович, КД 5000/589 от 28.04.2008, судебный приказ Мирового судебного участка по Калтасинскому району РБ от 18.05.2009г., по делу 2-889/09</v>
      </c>
      <c r="P189" s="31" t="s">
        <v>717</v>
      </c>
    </row>
    <row r="190" spans="1:16" s="11" customFormat="1" ht="45" customHeight="1" x14ac:dyDescent="0.25">
      <c r="A190" s="42">
        <f t="shared" si="13"/>
        <v>187</v>
      </c>
      <c r="B190" s="23" t="s">
        <v>362</v>
      </c>
      <c r="C190" s="24" t="s">
        <v>363</v>
      </c>
      <c r="G190" s="12"/>
      <c r="H190" s="13"/>
      <c r="I190" s="13"/>
      <c r="J190" s="13"/>
      <c r="M190" s="29" t="s">
        <v>770</v>
      </c>
      <c r="N190" s="29" t="str">
        <f t="shared" si="16"/>
        <v>Быкова Татьяна Васильевна, КД 072796-604-01 от 02.09.2010, КД 072796-604-01 от 02.09.2010</v>
      </c>
      <c r="O190" s="4" t="str">
        <f t="shared" si="17"/>
        <v>Быкова Татьяна Васильевна, КД 072796-604-01 от 02.09.2010, судебный приказ Мирового судебного участка № 4 по Кировскому району г. Уфы РБ от 16.09.2011 по делу 2-786/11-4</v>
      </c>
      <c r="P190" s="31" t="s">
        <v>718</v>
      </c>
    </row>
    <row r="191" spans="1:16" s="11" customFormat="1" ht="45" customHeight="1" x14ac:dyDescent="0.25">
      <c r="A191" s="42">
        <f t="shared" si="13"/>
        <v>188</v>
      </c>
      <c r="B191" s="23" t="s">
        <v>364</v>
      </c>
      <c r="C191" s="24" t="s">
        <v>365</v>
      </c>
      <c r="G191" s="12"/>
      <c r="H191" s="13"/>
      <c r="I191" s="13"/>
      <c r="J191" s="13"/>
      <c r="M191" s="29" t="s">
        <v>771</v>
      </c>
      <c r="N191" s="29" t="str">
        <f t="shared" si="16"/>
        <v>Валиев Эдуард Гумарович, КД 117967-604-01 от 30.12.2010, КД 117967-604-01 от 30.12.2010</v>
      </c>
      <c r="O191" s="4" t="str">
        <f t="shared" si="17"/>
        <v>Валиев Эдуард Гумарович, КД 117967-604-01 от 30.12.2010, судебный приказ Мирового судебного участка № 2 по Ленинскому району г. Уфы РБ от 05.09.2011 по делу 2-640/11</v>
      </c>
      <c r="P191" s="31" t="s">
        <v>719</v>
      </c>
    </row>
    <row r="192" spans="1:16" s="11" customFormat="1" ht="45" customHeight="1" x14ac:dyDescent="0.25">
      <c r="A192" s="42">
        <f t="shared" si="13"/>
        <v>189</v>
      </c>
      <c r="B192" s="23" t="s">
        <v>366</v>
      </c>
      <c r="C192" s="24" t="s">
        <v>367</v>
      </c>
      <c r="G192" s="12"/>
      <c r="H192" s="13"/>
      <c r="I192" s="13"/>
      <c r="J192" s="13"/>
      <c r="M192" s="29" t="s">
        <v>772</v>
      </c>
      <c r="N192" s="29" t="str">
        <f t="shared" si="16"/>
        <v>Валинуров Рустем Хамитович, КД 019334-604-01 от 12.11.2010, КД 019334-604-01 от 12.11.2010</v>
      </c>
      <c r="O192" s="4" t="str">
        <f t="shared" si="17"/>
        <v>Валинуров Рустем Хамитович, КД 019334-604-01 от 12.11.2010, судебный приказ Мирового судебного участка № 5 по Октябрьскому району г. Уфы РБ от 11.11.2013 по делу 2-1875/13</v>
      </c>
      <c r="P192" s="31" t="s">
        <v>720</v>
      </c>
    </row>
    <row r="193" spans="1:16" s="11" customFormat="1" ht="45" customHeight="1" x14ac:dyDescent="0.25">
      <c r="A193" s="42">
        <f t="shared" si="13"/>
        <v>190</v>
      </c>
      <c r="B193" s="23" t="s">
        <v>368</v>
      </c>
      <c r="C193" s="24" t="s">
        <v>369</v>
      </c>
      <c r="G193" s="12"/>
      <c r="H193" s="13"/>
      <c r="I193" s="13"/>
      <c r="J193" s="13"/>
      <c r="M193" s="29" t="s">
        <v>773</v>
      </c>
      <c r="N193" s="29" t="str">
        <f t="shared" si="16"/>
        <v>Васендина Татьяна Фарсиевна, КД 104619-3041-02 от 26.12.2011, КД 104619-3041-02 от 26.12.2011</v>
      </c>
      <c r="O193" s="4" t="str">
        <f t="shared" si="17"/>
        <v>Васендина Татьяна Фарсиевна, КД 104619-3041-02 от 26.12.2011, судебный приказ Мирового судебного участка № 4 по г. Нефтеюганску от 12.08.2016 по делу 2-613/2016</v>
      </c>
      <c r="P193" s="31" t="s">
        <v>721</v>
      </c>
    </row>
    <row r="194" spans="1:16" s="11" customFormat="1" ht="45" customHeight="1" x14ac:dyDescent="0.25">
      <c r="A194" s="42">
        <f t="shared" si="13"/>
        <v>191</v>
      </c>
      <c r="B194" s="23" t="s">
        <v>370</v>
      </c>
      <c r="C194" s="24" t="s">
        <v>371</v>
      </c>
      <c r="G194" s="12"/>
      <c r="H194" s="13"/>
      <c r="I194" s="13"/>
      <c r="J194" s="13"/>
      <c r="M194" s="29" t="s">
        <v>774</v>
      </c>
      <c r="N194" s="29" t="str">
        <f t="shared" si="16"/>
        <v>Вахитов Рамиль Зуфарович, КД 068680-445-01 от 21.09.2010, КД 068680-445-01 от 21.09.2010</v>
      </c>
      <c r="O194" s="4" t="str">
        <f t="shared" si="17"/>
        <v>Вахитов Рамиль Зуфарович, КД 068680-445-01 от 21.09.2010, судебный приказ Мирового судебного участка № 2 по г. Стерлитамак РБ от 14.06.2013 по делу 2-779/2013</v>
      </c>
      <c r="P194" s="31" t="s">
        <v>722</v>
      </c>
    </row>
    <row r="195" spans="1:16" s="11" customFormat="1" ht="45" customHeight="1" x14ac:dyDescent="0.25">
      <c r="A195" s="42">
        <f t="shared" si="13"/>
        <v>192</v>
      </c>
      <c r="B195" s="23" t="s">
        <v>372</v>
      </c>
      <c r="C195" s="24" t="s">
        <v>373</v>
      </c>
      <c r="G195" s="12"/>
      <c r="H195" s="13"/>
      <c r="I195" s="13"/>
      <c r="J195" s="13"/>
      <c r="M195" s="29" t="s">
        <v>775</v>
      </c>
      <c r="N195" s="29" t="str">
        <f t="shared" si="16"/>
        <v>Воронцова Оксана Владимировна, КД 108331-3041-01 от 16.10.2013, КД 108331-3041-01 от 16.10.2013</v>
      </c>
      <c r="O195" s="4" t="str">
        <f t="shared" si="17"/>
        <v>Воронцова Оксана Владимировна, КД 108331-3041-01 от 16.10.2013, судебный приказ Мирового судебного участка № 6 по г. Нефтекамску РБ от 27.06.2016 по делу 2-395/2016</v>
      </c>
      <c r="P195" s="31" t="s">
        <v>723</v>
      </c>
    </row>
    <row r="196" spans="1:16" s="11" customFormat="1" ht="45" customHeight="1" x14ac:dyDescent="0.25">
      <c r="A196" s="42">
        <f t="shared" si="13"/>
        <v>193</v>
      </c>
      <c r="B196" s="23" t="s">
        <v>374</v>
      </c>
      <c r="C196" s="24">
        <v>40476</v>
      </c>
      <c r="G196" s="12"/>
      <c r="H196" s="13"/>
      <c r="I196" s="13"/>
      <c r="J196" s="13"/>
      <c r="M196" s="29" t="s">
        <v>776</v>
      </c>
      <c r="N196" s="29" t="str">
        <f t="shared" si="16"/>
        <v>Вотинцева Елена Валентиновна, КД 1509/2 от 25.10.2010, КД 1509/2 от 25.10.2010</v>
      </c>
      <c r="O196" s="4" t="str">
        <f t="shared" si="17"/>
        <v>Вотинцева Елена Валентиновна, КД 1509/2 от 25.10.2010, решение Демского районного суда г. Уфы РБ от 22.06.2011 по делу 2-1071/2011</v>
      </c>
      <c r="P196" s="31" t="s">
        <v>724</v>
      </c>
    </row>
    <row r="197" spans="1:16" s="11" customFormat="1" ht="45" customHeight="1" x14ac:dyDescent="0.25">
      <c r="A197" s="42">
        <f t="shared" si="13"/>
        <v>194</v>
      </c>
      <c r="B197" s="23" t="s">
        <v>375</v>
      </c>
      <c r="C197" s="24">
        <v>41264</v>
      </c>
      <c r="G197" s="12"/>
      <c r="H197" s="13"/>
      <c r="I197" s="13"/>
      <c r="J197" s="13"/>
      <c r="M197" s="29" t="s">
        <v>777</v>
      </c>
      <c r="N197" s="29" t="str">
        <f t="shared" si="16"/>
        <v>Вуколов Геннадий Рафаэльевич, КД 5011/300 от 21.12.2012, КД 5011/300 от 21.12.2012</v>
      </c>
      <c r="O197" s="4" t="str">
        <f t="shared" si="17"/>
        <v>Вуколов Геннадий Рафаэльевич, КД 5011/300 от 21.12.2012, решение Кировского районного суда г. Уфы РБ от 02.03.2015 по делу 2-1692/2015</v>
      </c>
      <c r="P197" s="31" t="s">
        <v>725</v>
      </c>
    </row>
    <row r="198" spans="1:16" s="11" customFormat="1" ht="45" customHeight="1" x14ac:dyDescent="0.25">
      <c r="A198" s="42">
        <f t="shared" ref="A198:A203" si="18">A197+1</f>
        <v>195</v>
      </c>
      <c r="B198" s="23" t="s">
        <v>376</v>
      </c>
      <c r="C198" s="24">
        <v>40330</v>
      </c>
      <c r="G198" s="12"/>
      <c r="H198" s="13"/>
      <c r="I198" s="13"/>
      <c r="J198" s="13"/>
      <c r="M198" s="29" t="s">
        <v>778</v>
      </c>
      <c r="N198" s="29" t="str">
        <f t="shared" si="16"/>
        <v>Выборнов Юрий Владимирович, КД 5005/432 от 01.06.2010, КД 5005/432 от 01.06.2010</v>
      </c>
      <c r="O198" s="4" t="str">
        <f t="shared" si="17"/>
        <v>Выборнов Юрий Владимирович, КД 5005/432 от 01.06.2010, судебный приказ Мирового судебного участка № 2 по Орджоникидзевскому району г. Уфы РБ от 18.11.2010 по делу 2-1267/10</v>
      </c>
      <c r="P198" s="31" t="s">
        <v>726</v>
      </c>
    </row>
    <row r="199" spans="1:16" s="11" customFormat="1" ht="45" customHeight="1" x14ac:dyDescent="0.25">
      <c r="A199" s="42">
        <f t="shared" si="18"/>
        <v>196</v>
      </c>
      <c r="B199" s="23" t="s">
        <v>377</v>
      </c>
      <c r="C199" s="24">
        <v>41486</v>
      </c>
      <c r="G199" s="12"/>
      <c r="H199" s="13"/>
      <c r="I199" s="13"/>
      <c r="J199" s="13"/>
      <c r="M199" s="29" t="s">
        <v>779</v>
      </c>
      <c r="N199" s="29" t="str">
        <f t="shared" si="16"/>
        <v>Габдулхаков Рамиль Рифгатович, КД 5000/2275 от 31.07.2013, КД 5000/2275 от 31.07.2013</v>
      </c>
      <c r="O199" s="4" t="str">
        <f t="shared" si="17"/>
        <v>Габдулхаков Рамиль Рифгатович, КД 5000/2275 от 31.07.2013, судебный приказ Мирового судебного участка № 4 по г. Туймазы и Туймазинскому району РБ от 27.09.2016 по делу 2-1018/16</v>
      </c>
      <c r="P199" s="31" t="s">
        <v>727</v>
      </c>
    </row>
    <row r="200" spans="1:16" s="11" customFormat="1" ht="45" customHeight="1" x14ac:dyDescent="0.25">
      <c r="A200" s="42">
        <f t="shared" si="18"/>
        <v>197</v>
      </c>
      <c r="B200" s="23" t="s">
        <v>378</v>
      </c>
      <c r="C200" s="24">
        <v>41498</v>
      </c>
      <c r="G200" s="12"/>
      <c r="H200" s="13"/>
      <c r="I200" s="13"/>
      <c r="J200" s="13"/>
      <c r="M200" s="29" t="s">
        <v>780</v>
      </c>
      <c r="N200" s="29" t="str">
        <f t="shared" si="16"/>
        <v>Газизов Ильдар Рамилевич, КД 5021/324 от 12.08.2013, КД 5021/324 от 12.08.2013</v>
      </c>
      <c r="O200" s="4" t="str">
        <f t="shared" si="17"/>
        <v>Газизов Ильдар Рамилевич, КД 5021/324 от 12.08.2013, решение Октябрьского районного суда г. Уфы РБ от 10.03.2015 по делу 2-2022/2015</v>
      </c>
      <c r="P200" s="31" t="s">
        <v>728</v>
      </c>
    </row>
    <row r="201" spans="1:16" s="11" customFormat="1" ht="45" customHeight="1" x14ac:dyDescent="0.25">
      <c r="A201" s="42">
        <f t="shared" si="18"/>
        <v>198</v>
      </c>
      <c r="B201" s="23" t="s">
        <v>379</v>
      </c>
      <c r="C201" s="24">
        <v>41509</v>
      </c>
      <c r="G201" s="12"/>
      <c r="H201" s="13"/>
      <c r="I201" s="13"/>
      <c r="J201" s="13"/>
      <c r="M201" s="29" t="s">
        <v>781</v>
      </c>
      <c r="N201" s="29" t="str">
        <f t="shared" si="16"/>
        <v>Гайсин Айрат Мунирович, КД 5005/728 от 23.08.2013, КД 5005/728 от 23.08.2013</v>
      </c>
      <c r="O201" s="4" t="str">
        <f t="shared" si="17"/>
        <v>Гайсин Айрат Мунирович, КД 5005/728 от 23.08.2013, решение Октябрьского районного суда г. Уфы РБ от 22.07.2016 по делу 2-8220/2016</v>
      </c>
      <c r="P201" s="31" t="s">
        <v>729</v>
      </c>
    </row>
    <row r="202" spans="1:16" s="11" customFormat="1" ht="45" customHeight="1" x14ac:dyDescent="0.25">
      <c r="A202" s="42">
        <f t="shared" si="18"/>
        <v>199</v>
      </c>
      <c r="B202" s="23" t="s">
        <v>380</v>
      </c>
      <c r="C202" s="24" t="s">
        <v>381</v>
      </c>
      <c r="G202" s="12"/>
      <c r="H202" s="13"/>
      <c r="I202" s="13"/>
      <c r="J202" s="13"/>
      <c r="M202" s="29" t="s">
        <v>782</v>
      </c>
      <c r="N202" s="29" t="str">
        <f t="shared" si="16"/>
        <v>Гайсин Ахнаф Аухатович, КД 189681-3041-01 от 08.12.2011, КД 189681-3041-01 от 08.12.2011</v>
      </c>
      <c r="O202" s="4" t="str">
        <f t="shared" si="17"/>
        <v>Гайсин Ахнаф Аухатович, КД 189681-3041-01 от 08.12.2011, судебный приказ Мирового судебного участка № 2 по г. Нефтекамску РБ от 14.09.2016 по делу 2-706/2016</v>
      </c>
      <c r="P202" s="31" t="s">
        <v>730</v>
      </c>
    </row>
    <row r="203" spans="1:16" s="11" customFormat="1" ht="45" customHeight="1" x14ac:dyDescent="0.25">
      <c r="A203" s="42">
        <f t="shared" si="18"/>
        <v>200</v>
      </c>
      <c r="B203" s="25" t="s">
        <v>382</v>
      </c>
      <c r="C203" s="26">
        <v>40204</v>
      </c>
      <c r="G203" s="12"/>
      <c r="H203" s="13"/>
      <c r="I203" s="13"/>
      <c r="J203" s="13"/>
      <c r="M203" s="29" t="s">
        <v>783</v>
      </c>
      <c r="N203" s="29" t="str">
        <f t="shared" si="16"/>
        <v>Гайфуллин Азат Ринатович, КД 088244-444-01 от 26.01.2010, КД 088244-444-01 от 26.01.2010</v>
      </c>
      <c r="O203" s="4" t="str">
        <f t="shared" si="17"/>
        <v>Гайфуллин Азат Ринатович, КД 088244-444-01 от 26.01.2010, решение Калининского районного суда г. Уфы РБ от 07.04.2014 по делу 2-1468/2014</v>
      </c>
      <c r="P203" s="31" t="s">
        <v>731</v>
      </c>
    </row>
    <row r="204" spans="1:16" s="11" customFormat="1" ht="45" customHeight="1" x14ac:dyDescent="0.25">
      <c r="A204" s="41"/>
      <c r="B204" s="20"/>
      <c r="C204" s="37"/>
      <c r="G204" s="12"/>
      <c r="H204" s="13"/>
      <c r="I204" s="13"/>
      <c r="J204" s="13"/>
      <c r="M204" s="27"/>
      <c r="N204" s="27"/>
      <c r="O204" s="34"/>
      <c r="P204" s="31" t="s">
        <v>732</v>
      </c>
    </row>
    <row r="205" spans="1:16" s="11" customFormat="1" ht="45" customHeight="1" x14ac:dyDescent="0.25">
      <c r="A205" s="7"/>
      <c r="B205" s="20"/>
      <c r="C205" s="37"/>
      <c r="G205" s="12"/>
      <c r="H205" s="13"/>
      <c r="I205" s="13"/>
      <c r="J205" s="13"/>
      <c r="M205" s="27"/>
      <c r="N205" s="27"/>
      <c r="O205" s="34"/>
      <c r="P205" s="31" t="s">
        <v>733</v>
      </c>
    </row>
    <row r="206" spans="1:16" s="11" customFormat="1" ht="45" customHeight="1" x14ac:dyDescent="0.25">
      <c r="A206" s="41"/>
      <c r="B206" s="20"/>
      <c r="C206" s="37"/>
      <c r="G206" s="12"/>
      <c r="H206" s="13"/>
      <c r="I206" s="13"/>
      <c r="J206" s="13"/>
      <c r="M206" s="27"/>
      <c r="N206" s="27"/>
      <c r="O206" s="34"/>
      <c r="P206" s="31" t="s">
        <v>734</v>
      </c>
    </row>
    <row r="207" spans="1:16" s="11" customFormat="1" ht="45" customHeight="1" x14ac:dyDescent="0.25">
      <c r="A207" s="41"/>
      <c r="B207" s="20"/>
      <c r="C207" s="37"/>
      <c r="G207" s="12"/>
      <c r="H207" s="13"/>
      <c r="I207" s="13"/>
      <c r="J207" s="13"/>
      <c r="M207" s="27"/>
      <c r="N207" s="27"/>
      <c r="O207" s="34"/>
      <c r="P207" s="32" t="s">
        <v>735</v>
      </c>
    </row>
    <row r="208" spans="1:16" s="11" customFormat="1" ht="45" customHeight="1" x14ac:dyDescent="0.25">
      <c r="A208" s="41"/>
      <c r="B208" s="20"/>
      <c r="C208" s="37"/>
      <c r="G208" s="12"/>
      <c r="H208" s="13"/>
      <c r="I208" s="13"/>
      <c r="J208" s="13"/>
      <c r="M208" s="27"/>
      <c r="N208" s="27"/>
      <c r="O208" s="34"/>
      <c r="P208" s="33"/>
    </row>
    <row r="209" spans="1:16" s="11" customFormat="1" ht="45" customHeight="1" x14ac:dyDescent="0.25">
      <c r="A209" s="41"/>
      <c r="B209" s="20"/>
      <c r="C209" s="37"/>
      <c r="G209" s="12"/>
      <c r="H209" s="13"/>
      <c r="I209" s="13"/>
      <c r="J209" s="13"/>
      <c r="M209" s="27"/>
      <c r="N209" s="27"/>
      <c r="O209" s="34"/>
      <c r="P209" s="33"/>
    </row>
    <row r="210" spans="1:16" s="11" customFormat="1" ht="45" customHeight="1" x14ac:dyDescent="0.25">
      <c r="A210" s="41"/>
      <c r="B210" s="20"/>
      <c r="C210" s="37"/>
      <c r="G210" s="12"/>
      <c r="H210" s="13"/>
      <c r="I210" s="13"/>
      <c r="J210" s="13"/>
      <c r="M210" s="27"/>
      <c r="N210" s="27"/>
      <c r="O210" s="34"/>
      <c r="P210" s="33"/>
    </row>
    <row r="211" spans="1:16" s="11" customFormat="1" ht="45" customHeight="1" x14ac:dyDescent="0.25">
      <c r="A211" s="41"/>
      <c r="B211" s="20"/>
      <c r="C211" s="37"/>
      <c r="G211" s="12"/>
      <c r="H211" s="13"/>
      <c r="I211" s="13"/>
      <c r="J211" s="13"/>
      <c r="M211" s="27"/>
      <c r="N211" s="27"/>
      <c r="O211" s="34"/>
      <c r="P211" s="33"/>
    </row>
    <row r="212" spans="1:16" s="11" customFormat="1" ht="45" customHeight="1" x14ac:dyDescent="0.25">
      <c r="A212" s="41"/>
      <c r="B212" s="20"/>
      <c r="C212" s="37"/>
      <c r="G212" s="12"/>
      <c r="H212" s="13"/>
      <c r="I212" s="13"/>
      <c r="J212" s="13"/>
      <c r="M212" s="27"/>
      <c r="N212" s="27"/>
      <c r="O212" s="34"/>
      <c r="P212" s="33"/>
    </row>
    <row r="213" spans="1:16" s="11" customFormat="1" ht="45" customHeight="1" x14ac:dyDescent="0.25">
      <c r="A213" s="41"/>
      <c r="B213" s="20"/>
      <c r="C213" s="37"/>
      <c r="G213" s="12"/>
      <c r="H213" s="13"/>
      <c r="I213" s="13"/>
      <c r="J213" s="13"/>
      <c r="M213" s="27"/>
      <c r="N213" s="27"/>
      <c r="O213" s="34"/>
      <c r="P213" s="33"/>
    </row>
    <row r="214" spans="1:16" s="11" customFormat="1" ht="45" customHeight="1" x14ac:dyDescent="0.25">
      <c r="A214" s="41"/>
      <c r="B214" s="20"/>
      <c r="C214" s="37"/>
      <c r="G214" s="12"/>
      <c r="H214" s="13"/>
      <c r="I214" s="13"/>
      <c r="J214" s="13"/>
      <c r="M214" s="27"/>
      <c r="N214" s="27"/>
      <c r="O214" s="34"/>
      <c r="P214" s="33"/>
    </row>
    <row r="215" spans="1:16" s="11" customFormat="1" ht="45" customHeight="1" x14ac:dyDescent="0.25">
      <c r="A215" s="41"/>
      <c r="B215" s="20"/>
      <c r="C215" s="37"/>
      <c r="G215" s="12"/>
      <c r="H215" s="13"/>
      <c r="I215" s="13"/>
      <c r="J215" s="13"/>
      <c r="M215" s="27"/>
      <c r="N215" s="27"/>
      <c r="O215" s="34"/>
      <c r="P215" s="33"/>
    </row>
    <row r="216" spans="1:16" s="11" customFormat="1" ht="45" customHeight="1" x14ac:dyDescent="0.25">
      <c r="A216" s="41"/>
      <c r="B216" s="20"/>
      <c r="C216" s="37"/>
      <c r="G216" s="12"/>
      <c r="H216" s="13"/>
      <c r="I216" s="13"/>
      <c r="J216" s="13"/>
      <c r="M216" s="27"/>
      <c r="N216" s="27"/>
      <c r="O216" s="34"/>
      <c r="P216" s="33"/>
    </row>
    <row r="217" spans="1:16" s="11" customFormat="1" ht="45" customHeight="1" x14ac:dyDescent="0.25">
      <c r="A217" s="41"/>
      <c r="B217" s="20"/>
      <c r="C217" s="37"/>
      <c r="G217" s="12"/>
      <c r="H217" s="13"/>
      <c r="I217" s="13"/>
      <c r="J217" s="13"/>
      <c r="M217" s="27"/>
      <c r="N217" s="27"/>
      <c r="O217" s="34"/>
      <c r="P217" s="33"/>
    </row>
    <row r="218" spans="1:16" s="11" customFormat="1" ht="45" customHeight="1" x14ac:dyDescent="0.25">
      <c r="A218" s="41"/>
      <c r="B218" s="20"/>
      <c r="C218" s="37"/>
      <c r="G218" s="12"/>
      <c r="H218" s="13"/>
      <c r="I218" s="13"/>
      <c r="J218" s="13"/>
      <c r="M218" s="27"/>
      <c r="N218" s="27"/>
      <c r="O218" s="34"/>
      <c r="P218" s="33"/>
    </row>
    <row r="219" spans="1:16" s="11" customFormat="1" ht="45" customHeight="1" x14ac:dyDescent="0.25">
      <c r="A219" s="41"/>
      <c r="B219" s="20"/>
      <c r="C219" s="37"/>
      <c r="G219" s="12"/>
      <c r="H219" s="13"/>
      <c r="I219" s="13"/>
      <c r="J219" s="13"/>
      <c r="M219" s="27"/>
      <c r="N219" s="27"/>
      <c r="O219" s="34"/>
      <c r="P219" s="33"/>
    </row>
    <row r="220" spans="1:16" s="11" customFormat="1" ht="45" customHeight="1" x14ac:dyDescent="0.25">
      <c r="A220" s="41"/>
      <c r="B220" s="20"/>
      <c r="C220" s="37"/>
      <c r="G220" s="12"/>
      <c r="H220" s="13"/>
      <c r="I220" s="13"/>
      <c r="J220" s="13"/>
      <c r="M220" s="27"/>
      <c r="N220" s="27"/>
      <c r="O220" s="34"/>
      <c r="P220" s="33"/>
    </row>
    <row r="221" spans="1:16" s="11" customFormat="1" ht="45" customHeight="1" x14ac:dyDescent="0.25">
      <c r="A221" s="41"/>
      <c r="B221" s="20"/>
      <c r="C221" s="37"/>
      <c r="G221" s="12"/>
      <c r="H221" s="13"/>
      <c r="I221" s="13"/>
      <c r="J221" s="13"/>
      <c r="M221" s="27"/>
      <c r="N221" s="27"/>
      <c r="O221" s="34"/>
      <c r="P221" s="33"/>
    </row>
    <row r="222" spans="1:16" s="11" customFormat="1" ht="45" customHeight="1" x14ac:dyDescent="0.25">
      <c r="A222" s="41"/>
      <c r="B222" s="20"/>
      <c r="C222" s="37"/>
      <c r="G222" s="12"/>
      <c r="H222" s="13"/>
      <c r="I222" s="13"/>
      <c r="J222" s="13"/>
      <c r="M222" s="27"/>
      <c r="N222" s="27"/>
      <c r="O222" s="34"/>
      <c r="P222" s="33"/>
    </row>
    <row r="223" spans="1:16" s="11" customFormat="1" ht="45" customHeight="1" x14ac:dyDescent="0.25">
      <c r="A223" s="41"/>
      <c r="B223" s="20"/>
      <c r="C223" s="37"/>
      <c r="G223" s="12"/>
      <c r="H223" s="13"/>
      <c r="I223" s="13"/>
      <c r="J223" s="13"/>
      <c r="M223" s="27"/>
      <c r="N223" s="27"/>
      <c r="O223" s="34"/>
      <c r="P223" s="33"/>
    </row>
    <row r="224" spans="1:16" s="11" customFormat="1" ht="45" customHeight="1" x14ac:dyDescent="0.25">
      <c r="A224" s="41"/>
      <c r="B224" s="20"/>
      <c r="C224" s="37"/>
      <c r="G224" s="12"/>
      <c r="H224" s="13"/>
      <c r="I224" s="13"/>
      <c r="J224" s="13"/>
      <c r="M224" s="27"/>
      <c r="N224" s="27"/>
      <c r="O224" s="34"/>
      <c r="P224" s="33"/>
    </row>
    <row r="225" spans="1:16" s="11" customFormat="1" ht="45" customHeight="1" x14ac:dyDescent="0.25">
      <c r="A225" s="41"/>
      <c r="B225" s="20"/>
      <c r="C225" s="37"/>
      <c r="G225" s="12"/>
      <c r="H225" s="13"/>
      <c r="I225" s="13"/>
      <c r="J225" s="13"/>
      <c r="M225" s="27"/>
      <c r="N225" s="27"/>
      <c r="O225" s="34"/>
      <c r="P225" s="33"/>
    </row>
    <row r="226" spans="1:16" s="11" customFormat="1" ht="45" customHeight="1" x14ac:dyDescent="0.25">
      <c r="A226" s="41"/>
      <c r="B226" s="20"/>
      <c r="C226" s="37"/>
      <c r="G226" s="12"/>
      <c r="H226" s="13"/>
      <c r="I226" s="13"/>
      <c r="J226" s="13"/>
      <c r="M226" s="27"/>
      <c r="N226" s="27"/>
      <c r="O226" s="34"/>
      <c r="P226" s="33"/>
    </row>
    <row r="227" spans="1:16" s="11" customFormat="1" ht="45" customHeight="1" x14ac:dyDescent="0.25">
      <c r="A227" s="41"/>
      <c r="B227" s="20"/>
      <c r="C227" s="37"/>
      <c r="G227" s="12"/>
      <c r="H227" s="13"/>
      <c r="I227" s="13"/>
      <c r="J227" s="13"/>
      <c r="M227" s="27"/>
      <c r="N227" s="27"/>
      <c r="O227" s="34"/>
      <c r="P227" s="33"/>
    </row>
    <row r="228" spans="1:16" s="11" customFormat="1" ht="45" customHeight="1" x14ac:dyDescent="0.25">
      <c r="A228" s="41"/>
      <c r="B228" s="20"/>
      <c r="C228" s="37"/>
      <c r="G228" s="12"/>
      <c r="H228" s="13"/>
      <c r="I228" s="13"/>
      <c r="J228" s="13"/>
      <c r="M228" s="27"/>
      <c r="N228" s="27"/>
      <c r="O228" s="34"/>
      <c r="P228" s="33"/>
    </row>
    <row r="229" spans="1:16" s="11" customFormat="1" ht="45" customHeight="1" x14ac:dyDescent="0.25">
      <c r="A229" s="41"/>
      <c r="B229" s="20"/>
      <c r="C229" s="37"/>
      <c r="G229" s="12"/>
      <c r="H229" s="13"/>
      <c r="I229" s="13"/>
      <c r="J229" s="13"/>
      <c r="M229" s="27"/>
      <c r="N229" s="27"/>
      <c r="O229" s="34"/>
      <c r="P229" s="33"/>
    </row>
    <row r="230" spans="1:16" s="11" customFormat="1" ht="45" customHeight="1" x14ac:dyDescent="0.25">
      <c r="A230" s="41"/>
      <c r="B230" s="20"/>
      <c r="C230" s="37"/>
      <c r="G230" s="12"/>
      <c r="H230" s="13"/>
      <c r="I230" s="13"/>
      <c r="J230" s="13"/>
      <c r="M230" s="27"/>
      <c r="N230" s="27"/>
      <c r="O230" s="34"/>
      <c r="P230" s="33"/>
    </row>
    <row r="231" spans="1:16" s="11" customFormat="1" ht="45" customHeight="1" x14ac:dyDescent="0.25">
      <c r="A231" s="41"/>
      <c r="B231" s="20"/>
      <c r="C231" s="37"/>
      <c r="G231" s="12"/>
      <c r="H231" s="13"/>
      <c r="I231" s="13"/>
      <c r="J231" s="13"/>
      <c r="M231" s="27"/>
      <c r="N231" s="27"/>
      <c r="O231" s="34"/>
      <c r="P231" s="33"/>
    </row>
    <row r="232" spans="1:16" s="11" customFormat="1" ht="45" customHeight="1" x14ac:dyDescent="0.25">
      <c r="A232" s="41"/>
      <c r="B232" s="20"/>
      <c r="C232" s="37"/>
      <c r="G232" s="12"/>
      <c r="H232" s="13"/>
      <c r="I232" s="13"/>
      <c r="J232" s="13"/>
      <c r="M232" s="27"/>
      <c r="N232" s="27"/>
      <c r="O232" s="34"/>
      <c r="P232" s="33"/>
    </row>
    <row r="233" spans="1:16" s="11" customFormat="1" ht="45" customHeight="1" x14ac:dyDescent="0.25">
      <c r="A233" s="41"/>
      <c r="B233" s="20"/>
      <c r="C233" s="37"/>
      <c r="G233" s="12"/>
      <c r="H233" s="13"/>
      <c r="I233" s="13"/>
      <c r="J233" s="13"/>
      <c r="M233" s="27"/>
      <c r="N233" s="27"/>
      <c r="O233" s="34"/>
      <c r="P233" s="33"/>
    </row>
    <row r="234" spans="1:16" s="11" customFormat="1" ht="45" customHeight="1" x14ac:dyDescent="0.25">
      <c r="A234" s="41"/>
      <c r="B234" s="20"/>
      <c r="C234" s="37"/>
      <c r="G234" s="12"/>
      <c r="H234" s="13"/>
      <c r="I234" s="13"/>
      <c r="J234" s="13"/>
      <c r="M234" s="27"/>
      <c r="N234" s="27"/>
      <c r="O234" s="34"/>
      <c r="P234" s="33"/>
    </row>
    <row r="235" spans="1:16" s="11" customFormat="1" ht="45" customHeight="1" x14ac:dyDescent="0.25">
      <c r="A235" s="41"/>
      <c r="B235" s="20"/>
      <c r="C235" s="37"/>
      <c r="G235" s="12"/>
      <c r="H235" s="13"/>
      <c r="I235" s="13"/>
      <c r="J235" s="13"/>
      <c r="M235" s="27"/>
      <c r="N235" s="27"/>
      <c r="O235" s="34"/>
      <c r="P235" s="33"/>
    </row>
    <row r="236" spans="1:16" s="11" customFormat="1" ht="45" customHeight="1" x14ac:dyDescent="0.25">
      <c r="A236" s="41"/>
      <c r="B236" s="20"/>
      <c r="C236" s="37"/>
      <c r="G236" s="12"/>
      <c r="H236" s="13"/>
      <c r="I236" s="13"/>
      <c r="J236" s="13"/>
      <c r="M236" s="27"/>
      <c r="N236" s="27"/>
      <c r="O236" s="34"/>
      <c r="P236" s="33"/>
    </row>
    <row r="237" spans="1:16" s="11" customFormat="1" ht="45" customHeight="1" x14ac:dyDescent="0.25">
      <c r="A237" s="41"/>
      <c r="B237" s="20"/>
      <c r="C237" s="37"/>
      <c r="G237" s="12"/>
      <c r="H237" s="13"/>
      <c r="I237" s="13"/>
      <c r="J237" s="13"/>
      <c r="M237" s="27"/>
      <c r="N237" s="27"/>
      <c r="O237" s="34"/>
      <c r="P237" s="33"/>
    </row>
    <row r="238" spans="1:16" s="11" customFormat="1" ht="45" customHeight="1" x14ac:dyDescent="0.25">
      <c r="A238" s="41"/>
      <c r="B238" s="20"/>
      <c r="C238" s="37"/>
      <c r="G238" s="12"/>
      <c r="H238" s="13"/>
      <c r="I238" s="13"/>
      <c r="J238" s="13"/>
      <c r="M238" s="27"/>
      <c r="N238" s="27"/>
      <c r="O238" s="34"/>
      <c r="P238" s="33"/>
    </row>
    <row r="239" spans="1:16" s="11" customFormat="1" ht="45" customHeight="1" x14ac:dyDescent="0.25">
      <c r="A239" s="41"/>
      <c r="B239" s="20"/>
      <c r="C239" s="37"/>
      <c r="D239"/>
      <c r="E239"/>
      <c r="F239"/>
      <c r="G239" s="2"/>
      <c r="H239" s="1"/>
      <c r="I239" s="1"/>
      <c r="J239" s="1"/>
      <c r="K239"/>
      <c r="L239"/>
      <c r="M239" s="27"/>
      <c r="N239" s="27"/>
      <c r="O239" s="34"/>
      <c r="P239" s="33"/>
    </row>
    <row r="240" spans="1:16" s="11" customFormat="1" ht="45" customHeight="1" x14ac:dyDescent="0.25">
      <c r="A240" s="41"/>
      <c r="B240" s="20"/>
      <c r="C240" s="37"/>
      <c r="D240"/>
      <c r="E240"/>
      <c r="F240"/>
      <c r="G240" s="2"/>
      <c r="H240" s="1"/>
      <c r="I240" s="1"/>
      <c r="J240" s="1"/>
      <c r="K240"/>
      <c r="L240"/>
      <c r="M240" s="27"/>
      <c r="N240" s="27"/>
      <c r="O240" s="34"/>
      <c r="P240" s="33"/>
    </row>
    <row r="241" spans="1:16" s="11" customFormat="1" ht="45" customHeight="1" x14ac:dyDescent="0.25">
      <c r="A241" s="41"/>
      <c r="B241" s="20"/>
      <c r="C241" s="37"/>
      <c r="D241"/>
      <c r="E241"/>
      <c r="F241"/>
      <c r="G241" s="2"/>
      <c r="H241" s="1"/>
      <c r="I241" s="1"/>
      <c r="J241" s="1"/>
      <c r="K241"/>
      <c r="L241"/>
      <c r="M241" s="27"/>
      <c r="N241" s="27"/>
      <c r="O241" s="34"/>
      <c r="P241" s="33"/>
    </row>
    <row r="242" spans="1:16" s="11" customFormat="1" ht="45" customHeight="1" x14ac:dyDescent="0.25">
      <c r="A242" s="41"/>
      <c r="B242" s="20"/>
      <c r="C242" s="37"/>
      <c r="D242"/>
      <c r="E242"/>
      <c r="F242"/>
      <c r="G242" s="2"/>
      <c r="H242" s="1"/>
      <c r="I242" s="1"/>
      <c r="J242" s="1"/>
      <c r="K242"/>
      <c r="L242"/>
      <c r="M242" s="27"/>
      <c r="N242" s="27"/>
      <c r="O242" s="34"/>
      <c r="P242" s="33"/>
    </row>
  </sheetData>
  <pageMargins left="0.25" right="0.25" top="0.75" bottom="0.75" header="0.3" footer="0.3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Ивановна Фаттахова</dc:creator>
  <cp:lastModifiedBy>Мисинева Ирина Ивановна</cp:lastModifiedBy>
  <dcterms:created xsi:type="dcterms:W3CDTF">2021-05-17T07:06:14Z</dcterms:created>
  <dcterms:modified xsi:type="dcterms:W3CDTF">2022-05-19T09:37:34Z</dcterms:modified>
</cp:coreProperties>
</file>