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activeTab="0"/>
  </bookViews>
  <sheets>
    <sheet name="Лот 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<sst xmlns="http://schemas.openxmlformats.org/spreadsheetml/2006/main" count="73" uniqueCount="41">
  <si>
    <t>ИТОГО:</t>
  </si>
  <si>
    <t>Наименование лота</t>
  </si>
  <si>
    <t>Расшифровка сборных лотов</t>
  </si>
  <si>
    <t>Место нахождения имущества</t>
  </si>
  <si>
    <t>№ п/п</t>
  </si>
  <si>
    <t>Сумма долга, руб.</t>
  </si>
  <si>
    <t>Алиев Ровшан Казым оглы (поручители Алиева Мехрибан Бахатур кызы, Бехбудов Бахруз Шахмар оглы, Рамазанов Багиш Балашович), КД 217-п/2007 от 09.08.2007, решение Центрального районного суда г.Тюмени по делу 2-1622/10 на сумму 18327,19 руб.</t>
  </si>
  <si>
    <t>г. Екатеринбург</t>
  </si>
  <si>
    <t>Анферов Виталий Геннадьевич (поручитель Анферова Елена Евгеньевна) , КД 152-07ПК от 23.03.2007, решение Кироского районного суда г. Екатеринбурга по делу 2-2846/2012 на сумму 111592,40 руб.</t>
  </si>
  <si>
    <t>Григорьев Константин Рудольфович (поручитель Бердыева Фурката Гуломовича, освобожденного от обязательств), КД 892-07П от 21.12.2007, решение Красноуральскгого городского суда по Свердловской области по делу 2-516 на сумму 6966,90 руб.</t>
  </si>
  <si>
    <t>Боронин Евгений Евгеньевич (поручитель Боронина Ольга Витальевна), КД PK001-94258 от 19.05.2015, решение Полевского городского суда Свердловской области по делу 2-936/2022 на сумму 239648,24 руб.</t>
  </si>
  <si>
    <t>Бузолина Светлана Александровна (поручитель Манахов Сергей Александрович), КД PK012-13759 от 30.12.2011, решение Центрального районного суда г.Тюмени по делу 2-6987/2012 на сумму 402861,13 руб.</t>
  </si>
  <si>
    <t>Булыгин Вадим Вячеславович (поручитель Постников Виктор Юрьевич), КД 488-08_П3 от 11.09.2008, решение Ленинского районного суда г.Нижнего Тагила по делу 2-2023/2010 на сумму 6062,77 руб.</t>
  </si>
  <si>
    <t>Гичкина Наталья Зиновьевна (поручитель Самарин Юрий Евгеньевич), КД 82-10/МБ от 30.09.2010, решение Железнодорожного районного суда г. Екатеринбурга по делу 2-2155/2011 на сумму 477963,07 руб.</t>
  </si>
  <si>
    <t>Дергач Игорь Юрьевич (поручитель ИП Дергач Игорь Юрьевич, ИНН 667106822512), КД 28-14/МБ от 31.03.2014, г. Екатеринбург</t>
  </si>
  <si>
    <t>Джалилов Магсим Саркар-Оглы (поручитель Джалилова Людмила Григорьевна), КД PK001-10629 от 28.10.2011, решение Железнодорожного районного суда г. Екатеринбурга по делу 2-675/2013 на сумму 525369,73 руб.</t>
  </si>
  <si>
    <t>Жданов Олег Сергеевич (поручители Савгиро Наталья Юрьевна, Гринь Андрей Андреевич), КД 1316-07_П от 26.12.2007, г. Екатеринбург</t>
  </si>
  <si>
    <t>Журавлева Юлия Сергеевна (поручитель Куткова Елена Андреевна), КД PK001-47256 от 22.05.2013, г. Екатеринбург</t>
  </si>
  <si>
    <t>Заливин Евгений Станиславович (поручитель Ботченко Мария Александровна), КД PK001-89457 от 20.01.2015, г. Екатеринбург</t>
  </si>
  <si>
    <t>Зотов Вячеслав Иванович (поручитель ОАО Авиакомпания "Арктика", ИНН 6658348750), КД PK001-36111 от 27.12.2012, решение Железнодорожного районного суда г. Екатеринбурга по делу 2-3877/2014 на сумму 4102262,98 руб., находится в стадии банкротства, определение АС Свердловской области о включении в реестр требований кредиторов по делу А60-57344/2021 от 08.06.2022 на сумму 45329860,95 руб.</t>
  </si>
  <si>
    <t>Кириллова Ольга Юрьевна (поручитель Жданова Галина Михайловна), КД 0861-08_ПУ от 29.09.2008, решение Железнодорожного районного суда г. Екатеринбурга по делу 2-3148/2011 на сумму75796,54 руб.</t>
  </si>
  <si>
    <t>Красноперова Альмира Гарифзяновна (поручитель Зыкина Елена Валентиновна), КД 292-08/ПМБ от 23.04.2008, решение Железнодорожного районного суда г. Екатеринбург по делу 2-2409/2010 на сумму 176018,08 руб.</t>
  </si>
  <si>
    <t>Востриков Станислав Юрьевич (поручитель Круглова Евгения Владимировича, освобожденного от обязательств), КД PK001-7781 от 30.08.2011, решение Правобережного районного суда г.Магнитогорска по делу 2-1300/2013 на сумму 687868,33 руб.</t>
  </si>
  <si>
    <t>Лухтура Николай Николаевич (поручитель Тарасов Николай Александрович), КД PK001-31328 от 01.11.2012, г. Екатеринбург</t>
  </si>
  <si>
    <t>Маргарян Ани Самвеловна (поручитель Маргарян Мариета Самвеловна), КД PK001-41251 от 13.03.2013, решение Железнодорожного районного суда г.Екатеринбурга по делу 2-1165/2014 на сумму 505396,99 руб.</t>
  </si>
  <si>
    <t>Маркина Наталья Алексеевна (поручители Шведкова Екатерина Валерьевна, Пикулев Андрей Юрьевич), КД 231-07_П/Фо от 18.07.2007, г. Екатеринбург</t>
  </si>
  <si>
    <t>Мартемьянова Нэлли Галиевна (поручитель Мартемьянова Тимофея Павловича, банкрот, отказано во включении в РТК), КД PK001-21378 от 12.07.2012, решение АС Свердловской обл. А60-32981/2021 от 13.01.2022 о банкротстве, г. Екатеринбург</t>
  </si>
  <si>
    <t>Наговицына Анастасия Валерьевна (поручитель Новикова Екатерина Васильевна), КД PK013-58763 от 26.09.2013. г. Екатеринбург</t>
  </si>
  <si>
    <t>Намазов Кубанычбек Камчыбекович (поручитель Бейшеев Толкунбек Чоробекович), КД PK001-104179 от 16.05.2016. г. Екатеринбург</t>
  </si>
  <si>
    <t>Окань Олег Анатольевич (поручитель Окань Наталья Геннадьевна), КД PK009-9598 от 23.09.2011, решение Ленинского районного суда г.Нижнего Тагила по делу 2-2035/2013 на сумму 56538,57 руб.</t>
  </si>
  <si>
    <t>Павлов Павел Сергеевич (поручители Павлова Виктория Викторовна, Павлова Татьяна Геннадьевна), КД А239/2008 от 21.05.2008. г. Екатеринбург</t>
  </si>
  <si>
    <t>Парфёнов Сергей Викторович (поручитель Шепиль Александр Викторович), КД PK001-96622 от 20.07.2015, решение Сургутского городского суда Ханты-Мансийского автономного округа-Югры по делу 2-1454/2022 на сумму 765690,57 руб.</t>
  </si>
  <si>
    <t>Санин Виталий Николаевич (поручитель Саниной Натальи Сергеевны, освобожденной от обязательств), КД МБ/1217-2013 от 20.06.2013, исполнительное производство от 30.04.2015 по делу 17082/15/66013-ИП на сумму 308552,05 руб.</t>
  </si>
  <si>
    <t>Семаев Александр Викторович (поручитель Мануилов Евгений Викторович), КД PK001-54357 от 05.08.2013, решение Нижневартовского городского суда Ханты-Мансийского автономного округа-Югры по делу 2-8320/2014 на сумму 218845,88 руб.</t>
  </si>
  <si>
    <t>Скопинцев Александр Валерьевич (поручитель Цепова Олеся Сергеевна), КД 0873-08_П от 02.10.2008, решение Железнодорожного районного суда г.Екатеринбурга по делу 2-2164/2011 на сумму 1542,85 руб.</t>
  </si>
  <si>
    <t>Слюсарь Наталья Игоревна (поручители Иванова Людмила Викторовна, Перминова Людмила Ивановна), КД 14/2006 от 20.01.2006, г. Екатеринбург</t>
  </si>
  <si>
    <t>Тазтдинов Валерий Гаптуллович (поручитель Тазтдинова Юлия Риннатовна), КД 118ПК-06/3оф от 01.12.2006, г. Екатеринбург</t>
  </si>
  <si>
    <t>Толстоброва Екатерина Афанасьевна (поручители Дунаева Татьяна Александровна, Микаилов Эльшад Мамедага Оглы), КД 85-08 П от 21.02.2008, решение Красноуральского городского суда Свердловской области по делу 2-569 на сумму 58851,26 руб.</t>
  </si>
  <si>
    <t>Шубина Марина Владимировна (поручитель Коновалов Алексей Владимирович), КД PK001-60326 от 23.10.2013, решение Чкаловского районного суда г. Екатеринбурга Свердловской области по делу 2-5171/2015 на сумму 508382,59 руб.</t>
  </si>
  <si>
    <t>Буланова Елена Викторовна (поручители Мельцов Сергей Иванович, Мельцов Андрей Сергеевич), КД 518-06 П от 11.08.2006, г. Екатеринбург</t>
  </si>
  <si>
    <t xml:space="preserve"> Лот №1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</si>
</sst>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" fillId="33" borderId="11" xfId="52" applyFont="1" applyFill="1" applyBorder="1" applyAlignment="1">
      <alignment horizontal="center"/>
      <protection/>
    </xf>
    <xf numFmtId="14" fontId="4" fillId="0" borderId="10" xfId="63" applyNumberFormat="1" applyFont="1" applyFill="1" applyBorder="1" applyAlignment="1">
      <alignment wrapText="1"/>
    </xf>
    <xf numFmtId="14" fontId="4" fillId="0" borderId="10" xfId="52" applyNumberFormat="1" applyFont="1" applyFill="1" applyBorder="1" applyAlignment="1">
      <alignment horizontal="center"/>
      <protection/>
    </xf>
    <xf numFmtId="4" fontId="4" fillId="0" borderId="10" xfId="54" applyNumberFormat="1" applyFont="1" applyFill="1" applyBorder="1" applyAlignment="1">
      <alignment/>
      <protection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14" fontId="5" fillId="0" borderId="16" xfId="0" applyNumberFormat="1" applyFont="1" applyFill="1" applyBorder="1" applyAlignment="1">
      <alignment horizontal="center"/>
    </xf>
    <xf numFmtId="14" fontId="5" fillId="0" borderId="17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D38" sqref="D38"/>
    </sheetView>
  </sheetViews>
  <sheetFormatPr defaultColWidth="9.140625" defaultRowHeight="15"/>
  <cols>
    <col min="1" max="1" width="10.00390625" style="1" customWidth="1"/>
    <col min="2" max="2" width="183.421875" style="1" customWidth="1"/>
    <col min="3" max="3" width="26.28125" style="1" bestFit="1" customWidth="1"/>
    <col min="4" max="4" width="19.57421875" style="1" customWidth="1"/>
    <col min="5" max="16384" width="9.140625" style="1" customWidth="1"/>
  </cols>
  <sheetData>
    <row r="1" spans="1:2" ht="12.75">
      <c r="A1" s="11" t="s">
        <v>2</v>
      </c>
      <c r="B1" s="11"/>
    </row>
    <row r="2" spans="1:2" ht="12.75">
      <c r="A2" s="2"/>
      <c r="B2" s="2"/>
    </row>
    <row r="3" spans="1:4" ht="12.75">
      <c r="A3" s="3" t="s">
        <v>40</v>
      </c>
      <c r="B3" s="12" t="s">
        <v>1</v>
      </c>
      <c r="C3" s="9" t="s">
        <v>3</v>
      </c>
      <c r="D3" s="9" t="s">
        <v>5</v>
      </c>
    </row>
    <row r="4" spans="1:4" ht="12.75">
      <c r="A4" s="4" t="s">
        <v>4</v>
      </c>
      <c r="B4" s="13"/>
      <c r="C4" s="10"/>
      <c r="D4" s="10"/>
    </row>
    <row r="5" spans="1:4" ht="25.5">
      <c r="A5" s="5">
        <v>1</v>
      </c>
      <c r="B5" s="6" t="s">
        <v>6</v>
      </c>
      <c r="C5" s="7" t="s">
        <v>7</v>
      </c>
      <c r="D5" s="8">
        <v>18327.19</v>
      </c>
    </row>
    <row r="6" spans="1:4" ht="12.75">
      <c r="A6" s="5">
        <f>A5+1</f>
        <v>2</v>
      </c>
      <c r="B6" s="6" t="s">
        <v>8</v>
      </c>
      <c r="C6" s="7" t="s">
        <v>7</v>
      </c>
      <c r="D6" s="8">
        <v>111592.4</v>
      </c>
    </row>
    <row r="7" spans="1:4" ht="25.5">
      <c r="A7" s="5">
        <f aca="true" t="shared" si="0" ref="A7:A37">A6+1</f>
        <v>3</v>
      </c>
      <c r="B7" s="6" t="s">
        <v>9</v>
      </c>
      <c r="C7" s="7" t="s">
        <v>7</v>
      </c>
      <c r="D7" s="8">
        <v>6966.900000000019</v>
      </c>
    </row>
    <row r="8" spans="1:4" ht="12.75">
      <c r="A8" s="5">
        <f t="shared" si="0"/>
        <v>4</v>
      </c>
      <c r="B8" s="6" t="s">
        <v>10</v>
      </c>
      <c r="C8" s="7" t="s">
        <v>7</v>
      </c>
      <c r="D8" s="8">
        <v>239648.24</v>
      </c>
    </row>
    <row r="9" spans="1:4" ht="12.75">
      <c r="A9" s="5">
        <f t="shared" si="0"/>
        <v>5</v>
      </c>
      <c r="B9" s="6" t="s">
        <v>11</v>
      </c>
      <c r="C9" s="7" t="s">
        <v>7</v>
      </c>
      <c r="D9" s="8">
        <v>402861.13</v>
      </c>
    </row>
    <row r="10" spans="1:4" ht="12.75">
      <c r="A10" s="5">
        <f t="shared" si="0"/>
        <v>6</v>
      </c>
      <c r="B10" s="6" t="s">
        <v>39</v>
      </c>
      <c r="C10" s="7" t="s">
        <v>7</v>
      </c>
      <c r="D10" s="8">
        <v>64217.350000000006</v>
      </c>
    </row>
    <row r="11" spans="1:4" ht="12.75">
      <c r="A11" s="5">
        <f t="shared" si="0"/>
        <v>7</v>
      </c>
      <c r="B11" s="6" t="s">
        <v>12</v>
      </c>
      <c r="C11" s="7" t="s">
        <v>7</v>
      </c>
      <c r="D11" s="8">
        <v>6062.7699999999895</v>
      </c>
    </row>
    <row r="12" spans="1:4" ht="12.75">
      <c r="A12" s="5">
        <f t="shared" si="0"/>
        <v>8</v>
      </c>
      <c r="B12" s="6" t="s">
        <v>13</v>
      </c>
      <c r="C12" s="7" t="s">
        <v>7</v>
      </c>
      <c r="D12" s="8">
        <v>1095985.42</v>
      </c>
    </row>
    <row r="13" spans="1:4" ht="12.75">
      <c r="A13" s="5">
        <f t="shared" si="0"/>
        <v>9</v>
      </c>
      <c r="B13" s="6" t="s">
        <v>14</v>
      </c>
      <c r="C13" s="7" t="s">
        <v>7</v>
      </c>
      <c r="D13" s="8">
        <v>235223.13</v>
      </c>
    </row>
    <row r="14" spans="1:4" ht="12.75">
      <c r="A14" s="5">
        <f t="shared" si="0"/>
        <v>10</v>
      </c>
      <c r="B14" s="6" t="s">
        <v>15</v>
      </c>
      <c r="C14" s="7" t="s">
        <v>7</v>
      </c>
      <c r="D14" s="8">
        <v>525369.73</v>
      </c>
    </row>
    <row r="15" spans="1:4" ht="12.75">
      <c r="A15" s="5">
        <f t="shared" si="0"/>
        <v>11</v>
      </c>
      <c r="B15" s="6" t="s">
        <v>16</v>
      </c>
      <c r="C15" s="7" t="s">
        <v>7</v>
      </c>
      <c r="D15" s="8">
        <v>1814.71</v>
      </c>
    </row>
    <row r="16" spans="1:4" ht="12.75">
      <c r="A16" s="5">
        <f t="shared" si="0"/>
        <v>12</v>
      </c>
      <c r="B16" s="6" t="s">
        <v>17</v>
      </c>
      <c r="C16" s="7" t="s">
        <v>7</v>
      </c>
      <c r="D16" s="8">
        <v>430910.69</v>
      </c>
    </row>
    <row r="17" spans="1:4" ht="12.75">
      <c r="A17" s="5">
        <f t="shared" si="0"/>
        <v>13</v>
      </c>
      <c r="B17" s="6" t="s">
        <v>18</v>
      </c>
      <c r="C17" s="7" t="s">
        <v>7</v>
      </c>
      <c r="D17" s="8">
        <v>245979.72</v>
      </c>
    </row>
    <row r="18" spans="1:4" ht="25.5">
      <c r="A18" s="5">
        <f t="shared" si="0"/>
        <v>14</v>
      </c>
      <c r="B18" s="6" t="s">
        <v>19</v>
      </c>
      <c r="C18" s="7" t="s">
        <v>7</v>
      </c>
      <c r="D18" s="8">
        <v>45329860.949999996</v>
      </c>
    </row>
    <row r="19" spans="1:4" ht="12.75">
      <c r="A19" s="5">
        <f t="shared" si="0"/>
        <v>15</v>
      </c>
      <c r="B19" s="6" t="s">
        <v>20</v>
      </c>
      <c r="C19" s="7" t="s">
        <v>7</v>
      </c>
      <c r="D19" s="8">
        <v>75796.54</v>
      </c>
    </row>
    <row r="20" spans="1:4" ht="12.75">
      <c r="A20" s="5">
        <f t="shared" si="0"/>
        <v>16</v>
      </c>
      <c r="B20" s="6" t="s">
        <v>21</v>
      </c>
      <c r="C20" s="7" t="s">
        <v>7</v>
      </c>
      <c r="D20" s="8">
        <v>176018.08</v>
      </c>
    </row>
    <row r="21" spans="1:4" ht="25.5">
      <c r="A21" s="5">
        <f t="shared" si="0"/>
        <v>17</v>
      </c>
      <c r="B21" s="6" t="s">
        <v>22</v>
      </c>
      <c r="C21" s="7" t="s">
        <v>7</v>
      </c>
      <c r="D21" s="8">
        <v>687868.33</v>
      </c>
    </row>
    <row r="22" spans="1:4" ht="12.75">
      <c r="A22" s="5">
        <f t="shared" si="0"/>
        <v>18</v>
      </c>
      <c r="B22" s="6" t="s">
        <v>23</v>
      </c>
      <c r="C22" s="7" t="s">
        <v>7</v>
      </c>
      <c r="D22" s="8">
        <v>165433.85</v>
      </c>
    </row>
    <row r="23" spans="1:4" ht="12.75">
      <c r="A23" s="5">
        <f t="shared" si="0"/>
        <v>19</v>
      </c>
      <c r="B23" s="6" t="s">
        <v>24</v>
      </c>
      <c r="C23" s="7" t="s">
        <v>7</v>
      </c>
      <c r="D23" s="8">
        <v>505396.99</v>
      </c>
    </row>
    <row r="24" spans="1:4" ht="12.75">
      <c r="A24" s="5">
        <f t="shared" si="0"/>
        <v>20</v>
      </c>
      <c r="B24" s="6" t="s">
        <v>25</v>
      </c>
      <c r="C24" s="7" t="s">
        <v>7</v>
      </c>
      <c r="D24" s="8">
        <v>3845.23</v>
      </c>
    </row>
    <row r="25" spans="1:4" ht="25.5">
      <c r="A25" s="5">
        <f t="shared" si="0"/>
        <v>21</v>
      </c>
      <c r="B25" s="6" t="s">
        <v>26</v>
      </c>
      <c r="C25" s="7" t="s">
        <v>7</v>
      </c>
      <c r="D25" s="8">
        <v>430435.26999999996</v>
      </c>
    </row>
    <row r="26" spans="1:4" ht="12.75">
      <c r="A26" s="5">
        <f t="shared" si="0"/>
        <v>22</v>
      </c>
      <c r="B26" s="6" t="s">
        <v>27</v>
      </c>
      <c r="C26" s="7" t="s">
        <v>7</v>
      </c>
      <c r="D26" s="8">
        <v>234371.77000000002</v>
      </c>
    </row>
    <row r="27" spans="1:4" ht="12.75">
      <c r="A27" s="5">
        <f t="shared" si="0"/>
        <v>23</v>
      </c>
      <c r="B27" s="6" t="s">
        <v>28</v>
      </c>
      <c r="C27" s="7" t="s">
        <v>7</v>
      </c>
      <c r="D27" s="8">
        <v>553407.19</v>
      </c>
    </row>
    <row r="28" spans="1:4" ht="12.75">
      <c r="A28" s="5">
        <f t="shared" si="0"/>
        <v>24</v>
      </c>
      <c r="B28" s="6" t="s">
        <v>29</v>
      </c>
      <c r="C28" s="7" t="s">
        <v>7</v>
      </c>
      <c r="D28" s="8">
        <v>56538.57</v>
      </c>
    </row>
    <row r="29" spans="1:4" ht="12.75">
      <c r="A29" s="5">
        <f t="shared" si="0"/>
        <v>25</v>
      </c>
      <c r="B29" s="6" t="s">
        <v>30</v>
      </c>
      <c r="C29" s="7" t="s">
        <v>7</v>
      </c>
      <c r="D29" s="8">
        <v>1318.49</v>
      </c>
    </row>
    <row r="30" spans="1:4" ht="25.5">
      <c r="A30" s="5">
        <f t="shared" si="0"/>
        <v>26</v>
      </c>
      <c r="B30" s="6" t="s">
        <v>31</v>
      </c>
      <c r="C30" s="7" t="s">
        <v>7</v>
      </c>
      <c r="D30" s="8">
        <v>765690.57</v>
      </c>
    </row>
    <row r="31" spans="1:4" ht="25.5">
      <c r="A31" s="5">
        <f t="shared" si="0"/>
        <v>27</v>
      </c>
      <c r="B31" s="6" t="s">
        <v>32</v>
      </c>
      <c r="C31" s="7" t="s">
        <v>7</v>
      </c>
      <c r="D31" s="8">
        <v>308552.05</v>
      </c>
    </row>
    <row r="32" spans="1:4" ht="25.5">
      <c r="A32" s="5">
        <f t="shared" si="0"/>
        <v>28</v>
      </c>
      <c r="B32" s="6" t="s">
        <v>33</v>
      </c>
      <c r="C32" s="7" t="s">
        <v>7</v>
      </c>
      <c r="D32" s="8">
        <v>218845.88</v>
      </c>
    </row>
    <row r="33" spans="1:4" ht="12.75">
      <c r="A33" s="5">
        <f t="shared" si="0"/>
        <v>29</v>
      </c>
      <c r="B33" s="6" t="s">
        <v>34</v>
      </c>
      <c r="C33" s="7" t="s">
        <v>7</v>
      </c>
      <c r="D33" s="8">
        <v>1542.85</v>
      </c>
    </row>
    <row r="34" spans="1:4" ht="12.75">
      <c r="A34" s="5">
        <f t="shared" si="0"/>
        <v>30</v>
      </c>
      <c r="B34" s="6" t="s">
        <v>35</v>
      </c>
      <c r="C34" s="7" t="s">
        <v>7</v>
      </c>
      <c r="D34" s="8">
        <v>6713.69</v>
      </c>
    </row>
    <row r="35" spans="1:4" ht="12.75">
      <c r="A35" s="5">
        <f t="shared" si="0"/>
        <v>31</v>
      </c>
      <c r="B35" s="6" t="s">
        <v>36</v>
      </c>
      <c r="C35" s="7" t="s">
        <v>7</v>
      </c>
      <c r="D35" s="8">
        <v>7222.33</v>
      </c>
    </row>
    <row r="36" spans="1:4" ht="25.5">
      <c r="A36" s="5">
        <f t="shared" si="0"/>
        <v>32</v>
      </c>
      <c r="B36" s="6" t="s">
        <v>37</v>
      </c>
      <c r="C36" s="7" t="s">
        <v>7</v>
      </c>
      <c r="D36" s="8">
        <v>58851.26000000002</v>
      </c>
    </row>
    <row r="37" spans="1:4" ht="25.5">
      <c r="A37" s="5">
        <f t="shared" si="0"/>
        <v>33</v>
      </c>
      <c r="B37" s="6" t="s">
        <v>38</v>
      </c>
      <c r="C37" s="7" t="s">
        <v>7</v>
      </c>
      <c r="D37" s="8">
        <v>508382.59</v>
      </c>
    </row>
    <row r="38" spans="1:4" ht="15" customHeight="1">
      <c r="A38" s="14" t="s">
        <v>0</v>
      </c>
      <c r="B38" s="15"/>
      <c r="C38" s="16"/>
      <c r="D38" s="17">
        <f>SUM(D5:D37)</f>
        <v>53481051.86</v>
      </c>
    </row>
  </sheetData>
  <sheetProtection/>
  <mergeCells count="5">
    <mergeCell ref="C3:C4"/>
    <mergeCell ref="D3:D4"/>
    <mergeCell ref="A1:B1"/>
    <mergeCell ref="B3:B4"/>
    <mergeCell ref="A38:C38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Дмитриева Екатерина Владимировна</cp:lastModifiedBy>
  <cp:lastPrinted>2017-01-17T08:27:11Z</cp:lastPrinted>
  <dcterms:created xsi:type="dcterms:W3CDTF">2015-05-06T12:48:51Z</dcterms:created>
  <dcterms:modified xsi:type="dcterms:W3CDTF">2023-02-10T08:23:51Z</dcterms:modified>
  <cp:category/>
  <cp:version/>
  <cp:contentType/>
  <cp:contentStatus/>
</cp:coreProperties>
</file>