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30" windowHeight="12030" tabRatio="764" firstSheet="1" activeTab="1"/>
  </bookViews>
  <sheets>
    <sheet name="Аукцион (как заполнять)" sheetId="1" state="hidden" r:id="rId1"/>
    <sheet name="Расшифровка сборного лота 1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<sst xmlns="http://schemas.openxmlformats.org/spreadsheetml/2006/main" count="467" uniqueCount="315">
  <si>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</si>
  <si>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</si>
  <si>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</si>
  <si>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</si>
  <si>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</si>
  <si>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</si>
  <si>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</si>
  <si>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</si>
  <si>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</si>
  <si>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</si>
  <si>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</si>
  <si>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</si>
  <si>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</si>
  <si>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</si>
  <si>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</si>
  <si>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</si>
  <si>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</si>
  <si>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</si>
  <si>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</si>
  <si>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</si>
  <si>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</si>
  <si>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</si>
  <si>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</si>
  <si>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</si>
  <si>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</si>
  <si>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</si>
  <si>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</si>
  <si>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</si>
  <si>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</si>
  <si>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</si>
  <si>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</si>
  <si>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</si>
  <si>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</si>
  <si>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</si>
  <si>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</si>
  <si>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</si>
  <si>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</si>
  <si>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</si>
  <si>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</si>
  <si>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</si>
  <si>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</si>
  <si>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</si>
  <si>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</si>
  <si>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</si>
  <si>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</si>
  <si>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</si>
  <si>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</si>
  <si>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</si>
  <si>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</si>
  <si>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</si>
  <si>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</si>
  <si>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</si>
  <si>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</si>
  <si>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</si>
  <si>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</si>
  <si>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</si>
  <si>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</si>
  <si>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</si>
  <si>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</si>
  <si>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</si>
  <si>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</si>
  <si>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</si>
  <si>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</si>
  <si>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</si>
  <si>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</si>
  <si>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</si>
  <si>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</si>
  <si>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</si>
  <si>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</si>
  <si>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</si>
  <si>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</si>
  <si>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</si>
  <si>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</si>
  <si>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</si>
  <si>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</si>
  <si>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</si>
  <si>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</si>
  <si>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</si>
  <si>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</si>
  <si>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</si>
  <si>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</si>
  <si>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</si>
  <si>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</si>
  <si>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</si>
  <si>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</si>
  <si>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</si>
  <si>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</si>
  <si>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</si>
  <si>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</si>
  <si>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</si>
  <si>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</si>
  <si>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</si>
  <si>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</si>
  <si>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</si>
  <si>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</si>
  <si>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</si>
  <si>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</si>
  <si>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</si>
  <si>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</si>
  <si>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</si>
  <si>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</si>
  <si>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</si>
  <si>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</si>
  <si>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</si>
  <si>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</si>
  <si>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</si>
  <si>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</si>
  <si>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</si>
  <si>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</si>
  <si>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</si>
  <si>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</si>
  <si>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</si>
  <si>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</si>
  <si>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</si>
  <si>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</si>
  <si>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</si>
  <si>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</si>
  <si>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</si>
  <si>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</si>
  <si>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</si>
  <si>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</si>
  <si>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</si>
  <si>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</si>
  <si>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</si>
  <si>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</si>
  <si>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</si>
  <si>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</si>
  <si>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</si>
  <si>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</si>
  <si>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</si>
  <si>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</si>
  <si>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</si>
  <si>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</si>
  <si>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</si>
  <si>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</si>
  <si>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</si>
  <si>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</si>
  <si>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</si>
  <si>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</si>
  <si>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</si>
  <si>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</si>
  <si>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</si>
  <si>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</si>
  <si>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</si>
  <si>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</si>
  <si>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</si>
  <si>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</si>
  <si>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</si>
  <si>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</si>
  <si>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</si>
  <si>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</si>
  <si>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</si>
  <si>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</si>
  <si>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</si>
  <si>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</si>
  <si>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</si>
  <si>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</si>
  <si>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</si>
  <si>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</si>
  <si>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</si>
  <si>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</si>
  <si>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</si>
  <si>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</si>
  <si>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</si>
  <si>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</si>
  <si>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</si>
  <si>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</si>
  <si>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</si>
  <si>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</si>
  <si>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</si>
  <si>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</si>
  <si>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</si>
  <si>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</si>
  <si>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</si>
  <si>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</si>
  <si>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</si>
  <si>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</si>
  <si>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</si>
  <si>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</si>
  <si>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</si>
  <si>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</si>
  <si>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</si>
  <si>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</si>
  <si>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</si>
  <si>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</si>
  <si>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</si>
  <si>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</si>
  <si>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</si>
  <si>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</si>
  <si>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</si>
  <si>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</si>
  <si>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</si>
  <si>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</si>
  <si>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</si>
  <si>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</si>
  <si>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</si>
  <si>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</si>
  <si>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</si>
  <si>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</si>
  <si>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</si>
  <si>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</si>
  <si>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</si>
  <si>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</si>
  <si>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</si>
  <si>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</si>
  <si>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</si>
  <si>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</si>
  <si>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</si>
  <si>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</si>
  <si>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</si>
  <si>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</si>
  <si>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</si>
  <si>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</si>
  <si>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</si>
  <si>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</si>
  <si>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</si>
  <si>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</si>
  <si>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</si>
  <si>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</si>
  <si>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</si>
  <si>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</si>
  <si>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</si>
  <si>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</si>
  <si>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</si>
  <si>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</si>
  <si>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</si>
  <si>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</si>
  <si>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</si>
  <si>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</si>
  <si>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</si>
  <si>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</si>
  <si>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</si>
  <si>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</si>
  <si>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</si>
  <si>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</si>
  <si>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</si>
  <si>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</si>
  <si>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 xml:space="preserve"> Лот №1</t>
  </si>
  <si>
    <t>Акимов Александр Васильевич, КД 0019/13-ЭН-005 от 25.04.2013, решение Октябрьского районного суда г. Уфы Республики Башкортостан от 30.01.2014 по делу 2-1204/2014</t>
  </si>
  <si>
    <t>Арсеньева Татьяна Владимировна, КД 019/11-К-101 от 16.03.2011, решение Пресненского районного суда г. Москвы от 24.12.2012 по делу 2-5643/2012</t>
  </si>
  <si>
    <t>Ахмадуллин Булат Забирович, КД 0106/11-Н-003 от 27.04.2011, решение Советского районного суда г. Уфы Республики Башкортостан от 17.12.2013 по делу 2-8053/2013</t>
  </si>
  <si>
    <t>Ахмедов Ариф Вагиф Оглы, КД 0610/11-Н-003 от 29.12.2011, решение Уфимского районного суда Республики Башкортостан от 31.01.2013 по делу 2-323/2013</t>
  </si>
  <si>
    <t>Ахметова Эльвира Ангамовна, КД 0579/11-Н-051 от 06.12.2011, решение с/у по Краснокамскому району Республики Башкортостан от 22.12.2014 по делу 2-1472/2014</t>
  </si>
  <si>
    <t>Багаев Артём Николаевич, КД 0021/13-ЭН-003 от 20.05.2013, решение с/у № 3 по Октябрьскому району г. Уфы Республики Башкортостан от 17.06.2014 по делу 2-363/2014</t>
  </si>
  <si>
    <t>Бакиев Рамиль Шамилович, КД 0070/13-Н-003 от 27.11.2013, решение Уфимского районного суда Республики Башкортостан от 06.02.2015</t>
  </si>
  <si>
    <t>Белоусова Любовь Алексеевна, КД 159/11-К-101 от 01.09.2011, решение Ногинского городского суда Московской области от 01.04.2014 по делу 2-1821/2014</t>
  </si>
  <si>
    <t>Бирдигулов Рафаэль Рамилевич, КД 0320/11-Н-058 от 22.07.2011, решение Стерлитамакского городского суда Республики Башкортостан от 29.10.2012 по делу 2-4458/2012</t>
  </si>
  <si>
    <t>Будяк Александр Александрович, КД 069/14-К-101 от 27.10.2014, КД 032/10-К-101 от 22.10.2010, решение Гагаринского районного суда г. Москвы от 10.06.2015 по делу 2-4205/2015</t>
  </si>
  <si>
    <t>Волкова Ирина Владимировна, КД 077/11-К-101 от 27.05.2011, решения Рузского районного суда Московской области от 04.02.2013 по делу 2-831/2013, от 11.11.2013 по делу 2-2275/2013</t>
  </si>
  <si>
    <t>Гафиатуллин Айдар Маратович, КД 0466/11-Н-003 от 09.09.2011, решение Туймазинского районного суда Республики Башкортостан от 14.05.2014 по делу 2-939/2014</t>
  </si>
  <si>
    <t>Гибадуллин Сайфулла Шайхуллович, КД 0395/11-Н-005 от 15.08.2011, решение Калининского районного суда г. Уфы Республики Башкортостан от 16.10.2012 по делу 2-4988/2012</t>
  </si>
  <si>
    <t xml:space="preserve">Греханов Денис Александрович, КД 002/11-ФК-002 от 09.03.2011, решения Демского районного суда г. Уфы Республики Башкортостан от 06.09.2012 по делу 2-734/2012, от 06.03.2012 по делу 2-84/2012 </t>
  </si>
  <si>
    <t xml:space="preserve">Дакинявичюс Томас Римантович, КД 0566/11-Н-000 от 25.11.2011, решения Октябрьского районного суда г. Уфы Республики Башкортостан от 28.11.2012 по делу 2-4422/2012, Иглинского районного суда Республики Башкортостан от 22.07.2014 по делу 2-732/2014 </t>
  </si>
  <si>
    <t>Дегтярева Светлана Алексеевна, КД 0058/10-Н-058 от 30.12.2010, апелляционное определение ВС Республики Башкортостан от 15.05.2014 по делу 33-6701/2014</t>
  </si>
  <si>
    <t>Ефремов Сергей Владимирович, КД 136/11-К-101 от  05.08.2011, судебный приказ с/у № 145 по Ногинскому судебному району Московской области от 27.03.2012 по делу 2-162/2012, решение Ногинского городского суда Московской области от 18.09.2013 по делу 2-5276/2013</t>
  </si>
  <si>
    <t>Ефремова Юлия Дмитриевна, КД 135/11-К-101 от 05.08.2011, судебный приказ с/у № 142 по Ногинскому судебному району Московской области от 28.02.2012 по делу 2-10/2012, решение Ногинского городского суда Московской области от 07.10.2013 по делу 2-5116/2013</t>
  </si>
  <si>
    <t>Захаров Денис Валерьевич, КД 0396/11-Н-000 от 15.08.2011, решения Демского районного суда г. Уфы Республики Башкортостан от 28.02.2012 по делу 2-295/2012, от 04.07.2012 по делу 2-648/2012, апелляционное определение ВС Республики Башкортостан от 11.09.2012 по делу 33-10475/2012</t>
  </si>
  <si>
    <t>Зиязетдинов Алмаз Камильевич, КД 0052/13-Н-051 от 30.08.2013, решение Нефтекамского городского суда Республики Башкортостан от 18.09.2014 по делу 2-1937/2014</t>
  </si>
  <si>
    <t>Зубарев Владимир Николаевич, КД 049/11-К-101 от 22.04.2011, судебный приказ с/у № 111 по Люберецкому судебному району Московской области от 18.09.2012 по делу 2-313/2012, решение Люберцкого городского суда Московской области от 02.12.2013 по делу 2-10028/2013</t>
  </si>
  <si>
    <t>Искорцева Гузель Ришатовна, КД 0044/11-Н-000 от 22.03.2011, решение Советского районного суда г. Уфы Республики Башкортостан от 31.05.2012 по делу 2-3981/2012, апелляционное определениеВС Республики Башкортостан от 23.09.2013 по делу 33-10567/2013</t>
  </si>
  <si>
    <t>Ишмуратов Рустем Ринатович, КД 0229/11-Н-004 от 21.06.2011, решения Октябрьского районного суда г. Уфы Республики Башкортостан от 22.08.2012 по делу 2-4026/2012, от 21.07.2014 по делу 2-4324/2014</t>
  </si>
  <si>
    <t>Карслиева Эльвира Загировна, КД 0037/13-Н-003 от 02.07.2013, решение Нефтекамского городского суда Республики Башкортостан от 11.03.2014 по делу 2-411/2014</t>
  </si>
  <si>
    <t>Комлева Кристина Александровна, КД 0017/12-Н-004 от 13.02.2012, решение Октябрьского районного суда г. Уфы Республики Башкортостан от 13.02.2015 по делу 2-354/2015</t>
  </si>
  <si>
    <t>Кубагишев Анатолий Семенович, КД 0123/11-Н-058 от 06.05.2011, решения Стерлитамакского районного суда Республики Башкортостан от 06.06.2012 по делу 2-413/2012, решение Стерлитамакского районного суда Республики Башкортостан от 27.11.2012 по делу 2-868/2012</t>
  </si>
  <si>
    <t>Кукуев Рамазан Умарович, КД 006/14-К-101 от 13.02.2014, решение Люблинского районного суда г. Москвы от 27.10.2014 по делу 2-8340/2014</t>
  </si>
  <si>
    <t>Макарова Инна Андреевна, КД 114/11-К-101 от 08.07.2011, решение Нагатинского районного суда г. Москвы от 17.12.2012 по делу 2-10508/2012</t>
  </si>
  <si>
    <t>Махиянова Регина Каримовна, КД 0472/11-Н-004 от 14.09.2011, решение Советсткого районного суда г. Уфы Республики Башкортостан от 10.07.2014 по делу 2-5127/2014</t>
  </si>
  <si>
    <t>Минигулов Тимур Рафаэлович, КД 0528/11-Н-000 от 27.10.2011, решение Орджоникидзевского районного суда г. Уфы Республики Башкортостан от 03.12.2012 по делу 2-3640/2012</t>
  </si>
  <si>
    <t>Мишина Елена Геннадьевна, КД 158/11-К-101 от 31.08.2011, решение Пушкинского городского суда Московской области от 09.01.2014 по делу 2-331/2014</t>
  </si>
  <si>
    <t>Моршнев Дмитрий Анатольевич, КД 060/11-К-101 от 29.04.2011, решения Кунцевского районного суда г. Москвы от 12.12.2012 по делу 2-4921/2012, от 09.01.2014 по делу 2-232/2014</t>
  </si>
  <si>
    <t>Нефёдкина Татьяна Викторовна, КД 0446/11-Н-004 от 01.09.2011, решение Белебеевского городского суда Республики Башкортостан от 25.02.2014 по делу 2-240/2014</t>
  </si>
  <si>
    <t>Панков Павел Юрьевич, КД 123/11-К-101 от 20.07.2011, решения Ногинского городского суда Московской области от 09.04.2013 по делу 2-1301/2013, от 12.11.2013 по делу 2-7020/2013</t>
  </si>
  <si>
    <t>Разумович Анастасия Александровна, КД 0426/11-Н-005 от 22.08.2011, решение Октябрьского районного суда г. Уфы Республики Башкортостан от 27.06.2012 по делу 2-3044/2012</t>
  </si>
  <si>
    <t>Садрыев Руслан Радикович, КД 0522/11-Н-000 от 21.10.2011, решение Калининского районного суда г. Уфы Республики Башкортостан от 09.10.2013 по делу 2-3563/2013</t>
  </si>
  <si>
    <t>Сафарова Наталья Николаевна, КД 0016/13-Н-000 от 07.05.2013, решение Октябрьского районного суда г. Уфы Республики Башкортостан от 31.01.2014 по делу 2-740/2014</t>
  </si>
  <si>
    <t>Сафонова Светлана Сергеевна, КД 076/11-К-101 от  26.05.2011, решения Егорьевского городского суда Московской области от 07.06.2012 по делу 2-599/2012, от 24.06.2013 по делу 2-1316/2013</t>
  </si>
  <si>
    <t>Селезнева Анастасия Валентиновна, КД 0008/12-Н-051 от 02.02.2012, решение Нефтекамского городского суда Республики Башкортостан от 28.10.2014 по делу 2-2332/2014</t>
  </si>
  <si>
    <t>Степанов  Михаил Константинович, КД 0253/11-Н-005 от 27.06.2011, решение Орджоникидзевского районного суда г. Уфы Республики Башкортостан от 13.03.2013 по делу 2-899/2013</t>
  </si>
  <si>
    <t>Степанова Елизавета Владимировна, КД 0002/14-ЭН-004 от 25.03.2014, решение с/у № 1 по Уфимскому району Республики Башкортостан от 03.10.2014 по делу 2-1133/2014</t>
  </si>
  <si>
    <t>Степашкин Сергей Александрович, КД 062/12-К-101 от 01.08.2012, решение Центрального районного суда г. Кемерово от 12.08.2013 по делу 2-4354/2013</t>
  </si>
  <si>
    <t>Сабельников Валентин Анатольевич, КД 0039-00-А-2007 от 28.09.2007, решение Октябрьского районного суда г. Уфы Республики Башкортостан от 20.12.2012 по делу 2-4179/2012</t>
  </si>
  <si>
    <t>Терещенко Антон Владимирович, КД 092/11-К-101 от 22.06.2011, судебный приказ с/у № 114 по району Орехово-Борисово Южное г. Москвы от 23.11.2011 по делу 2-312/2011, решение Нагатинского районного суда г. Москвы от 21.06.2013 по делу  № 2-5231/2013</t>
  </si>
  <si>
    <t>Файзуллов Салават Шамилевич, КД 0224/11-Н-005 от 20.06.2011, решение Калининского районного суда г. Уфы Республики Башкортостан от 21.05.2012 по делу 2-1843/2012</t>
  </si>
  <si>
    <t>Фархетдинова Лена Халитовна, КД 0403/11-Н-004 от 16.08.2011, решение Чекмагушевского районного суда Республики Башкортостан от 22.10.2012 по делу 2-791/2012</t>
  </si>
  <si>
    <t>Федоров Игорь Дмитриевич, КД 0003/12-Н-000 от 25.01.2012, решение Кировского районного суда г. Уфы Республики Башкортостан от 30.11.2012 по делу 2-5845/2012</t>
  </si>
  <si>
    <t>Филаткина Елена Игоревна, КД 003/11-А-061 от 20.06.2011, решение Балахнинского городского суда Нижегородской области от 28.11.2012 по делу 2-2059/2012</t>
  </si>
  <si>
    <t>Хаертдинова Раушания Рауфовна, КД 0445/11-Н-005 от 01.09.2011, решение Илишевского районного суда Республики Башкортостан от 14.06.2012 по делу 2-415/2012</t>
  </si>
  <si>
    <t>Чилаури Теймураз Тенгизович, КД 047/11-К-101 от 22.04.2011, решения Раменского городского суда Московской области от 28.05.2013 по делу 2-1544/2013, от 03.03.2014 по делу 2-534/2014</t>
  </si>
  <si>
    <t>Шайбаков Дмитрий Анатольевич, КД 0590/11-Н-004 от 15.12.2011, решение Орджоникидзевского районного суда г. Уфы Республики Башкортостан от 23.01.2013 по делу 2-228/2013</t>
  </si>
  <si>
    <t>Швец Екатерина Андреевна, КД 0367/11-Н-003 от 05.08.2011, решение Октябрьского районного суда г. Уфы Республики Башкортостан от 12.11.2012 по делу 2-5076/2012</t>
  </si>
  <si>
    <t>Ястребов Александр Рубинович, КД 057/11-К-101 от 28.04.2011, решение Нагатинского районного суда г. Москвы от 24.06.2014 по делу 2-6100/2014</t>
  </si>
  <si>
    <t>Ященко Анна Васильевна, КД 046/11-К-101 от 20.04.2011, решение Электростальского городского суда Московской области от 16.07.2012 по делу 2-864/2012</t>
  </si>
  <si>
    <t>Ахметов Рустам Наилович, КД 0009/12-Н-002 от 03.02.2012, решение Бижбулякского районного суда Республики Башкортостан от 28.08.2013 по делу 2-220/2013</t>
  </si>
  <si>
    <r>
      <t xml:space="preserve">Багаева Юля Анатольевна, КД 0276/11-Н-004 от 11.07.2011, определение Октябрьского районного суда г. Уфы Республики Башкортостан от 24.08.2012 по делу 2-1609/2013, </t>
    </r>
    <r>
      <rPr>
        <sz val="12"/>
        <rFont val="Times New Roman"/>
        <family val="1"/>
      </rPr>
      <t>апелляционное определение ВС Республики Башкортостан от 25.03.2014 по делу 33-4016/2014</t>
    </r>
  </si>
  <si>
    <t>Галеев Ленар Фарусович, КД 0359/11-Н-000 от 03.08.2011, решения Кировского районного суда г. Уфы Республики Башкортостан от 23.03.2012 по делу 2-1871/2012 (опредление от 21.09.2012 исправление описки), от 07.10.2013 по делу 2-7896/2013 (доп.решение от 24.04.2014)</t>
  </si>
  <si>
    <t>Галяс Юлия Олеговна, КД 148/11-К-101 от 18.08.2011, судебный приказ с/у № 283 Щелковского судебного района Московской области от 07.06.2013 по делу 2-6068/2013, решение Щелковского городского суда Московской области от 13.02.2014 по делу 2-887/2014</t>
  </si>
  <si>
    <t>Габитова Гузель Рифгатовна, КД 0492/11-Н-004 от 23.09.2011, решения Туймазинского районного суда Республики Башкортостан от 04.12.2012 по делу 2-2534/2012, Ленинского районного суда г. Уфы Республики Башкортостан от 08.10.2013 по делу 2-4177/2013, определение Ленинского районного суда г. Уфы Республики Башкортостан от 05.02.2014 по делу 2-4177/2013</t>
  </si>
  <si>
    <t>Гугучкина Ольга Михайловна, КД 0076/11-Н-058 от 14.04.2011, решение Стерлитамакского городского суда Республики Башкортостан от 30.06.2014 по делу 2-5193/2014</t>
  </si>
  <si>
    <t>Зарипов Раис Саитгалеевич, КД 0060/12-Н-000 от 16.07.2012, решение Ленинского районного суда г. Уфы Республики Башкортостан от 23.05.2013 по делу 2-1555/2013</t>
  </si>
  <si>
    <t>Иссенский Евгений Викторович, КД 0046/12-Н-000 от 22.05.2012, КД 0012/12-Н-000 от 09.02.2012, решения Советского районного суда г. Уфы Республики Башкортостан от 10.10.2013 по делу 2-5109/2013, по делу 2-5110/2013</t>
  </si>
  <si>
    <t>Краснов Денис Александрович, КД 181/11-К-101 от 09.12.2011, решение Кунцевского районного суда г. Москвы от 12.12.2012 по делу 2-5838/2012</t>
  </si>
  <si>
    <t>Лисина Анна Владимировна, солидарно с Кузнецовым Владимиром Михайловичем, КД 0007/13-НП-005 от 03.10.2013, решения Калининского районного суда г. Уфы Республики Башкортостан от 17.02.2015, от 27.05.2015 по делу 2-1025/2015</t>
  </si>
  <si>
    <t>Михайлова Ирина Ангамовна, КД 0574/11-Н-051 от 01.12.2011, решение Нефтекамского городского суда Республики Башкортостан от 17.12.2012 по делу 2-2125/2012, апелляционное определение ВС Республики Башкортостан от 19.03.2013 по делу 33-2605/2013</t>
  </si>
  <si>
    <t>Муратов Дамир Искандарович, КД 0027/12-ЭН-004 от 24.10.2012, решение с/у №12 по Октябрьскому району г. Уфы Республики Башкортостан от 29.07.2013 по делу 2-882/2013</t>
  </si>
  <si>
    <t>Никитин Иван Львович, КД 0090/12-Н-000 от 23.11.2012, решение Октябрьского районного суда г. Уфы Республики Башкортостан от 04.06.2014, от 04.07.2014 по делу 2-3769/2014</t>
  </si>
  <si>
    <t>Радкевич Павел Валерьевич, КД 023/11-К-101 от 24.03.2011, судебный приказ с/у № 232 района Чертаново Северное г. Москвы от 03.08.2012 по делу 2-383/2012, решение Зеленогорского районного суда г. Санкт-Петербурга от 25.02.2014 по делу 2-304/2013</t>
  </si>
  <si>
    <t>Соколов Сергей Григорьевич, КД 042/11-К-101 от 13.04.2011, судебный приказ с/у №205 по Пушкинскому судебному району Московской области от 19.02.2013 по делу 2-50/2012, решение  с/у № 205 по Пушкинскому судебному району Московской области от 19.12.2013 по делу 2-468/2013</t>
  </si>
  <si>
    <t>Умеренков Дмитрий Илларионович, КД 024/11-К-101 от 29.03.2011, судебный приказ с/у №35 по району Орехово-Борисово Северное г. Москвы от 15.08.2012 по делу 2-157/2012, решение Нагатинского районного суда г. Москвы от 02.12.2013 по делу 2-6496/2013</t>
  </si>
  <si>
    <t>Федотов Сергей Сергеевич, КД 119/14-К-101 от 24.12.2014, определение АС г. Москвы о включение в РТК третьей очереди от 14.04.2022 по делу А40-210206/21-109-592</t>
  </si>
  <si>
    <t>Федькова Любовь Владимировна, КД 0085/12-Н-005 от 13.11.2012, решение Калининского районного суда г. Уфы Республики Башкортостан от 23.10.2014 по делу 2-6091/2014, апелляционное определение ВС Республики Башкортостан от 19.05.2015 по делу 33-8102/2015</t>
  </si>
  <si>
    <t>Чеканова Анна Владимировна, КД 162/11-К-101 от 06.09.2011, судебный приказ с/у №112 по Люберецкому судебному району Московской области от 15.08.2012 по делу 2-310/2012, решение Люберецкого городского суда Московской области от 22.07.2013 по делу 2-5381/2013</t>
  </si>
  <si>
    <t>Чихарев Юрий Николаевич, КД 111/11-К-101 от 06.07.2011, решения Ногинского городского суда Московской области от 21.12.2012 по делу 2-6044/2012, от 18.12.2013 по делу 2-3841/2012</t>
  </si>
  <si>
    <t>Сумма долга, руб.</t>
  </si>
  <si>
    <t>Итого:</t>
  </si>
  <si>
    <t>Права требования к 74 физическим лицам, г. Уфа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</si>
</sst>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31" borderId="13" xfId="0" applyFont="1" applyFill="1" applyBorder="1" applyAlignment="1">
      <alignment/>
    </xf>
    <xf numFmtId="0" fontId="46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3" xfId="0" applyFont="1" applyFill="1" applyBorder="1" applyAlignment="1">
      <alignment/>
    </xf>
    <xf numFmtId="0" fontId="45" fillId="3" borderId="13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top" wrapText="1"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7" fillId="0" borderId="0" xfId="0" applyFont="1" applyAlignment="1">
      <alignment/>
    </xf>
    <xf numFmtId="166" fontId="45" fillId="31" borderId="13" xfId="59" applyFont="1" applyFill="1" applyBorder="1" applyAlignment="1">
      <alignment/>
    </xf>
    <xf numFmtId="166" fontId="45" fillId="5" borderId="13" xfId="59" applyFont="1" applyFill="1" applyBorder="1" applyAlignment="1">
      <alignment horizontal="right"/>
    </xf>
    <xf numFmtId="0" fontId="48" fillId="0" borderId="0" xfId="0" applyFont="1" applyAlignment="1">
      <alignment/>
    </xf>
    <xf numFmtId="0" fontId="45" fillId="5" borderId="13" xfId="0" applyFont="1" applyFill="1" applyBorder="1" applyAlignment="1">
      <alignment/>
    </xf>
    <xf numFmtId="0" fontId="45" fillId="3" borderId="13" xfId="0" applyFont="1" applyFill="1" applyBorder="1" applyAlignment="1">
      <alignment/>
    </xf>
    <xf numFmtId="0" fontId="45" fillId="7" borderId="13" xfId="0" applyFont="1" applyFill="1" applyBorder="1" applyAlignment="1">
      <alignment/>
    </xf>
    <xf numFmtId="0" fontId="45" fillId="2" borderId="13" xfId="0" applyFont="1" applyFill="1" applyBorder="1" applyAlignment="1">
      <alignment/>
    </xf>
    <xf numFmtId="0" fontId="45" fillId="10" borderId="13" xfId="0" applyFont="1" applyFill="1" applyBorder="1" applyAlignment="1">
      <alignment horizontal="left" vertical="center" wrapText="1"/>
    </xf>
    <xf numFmtId="0" fontId="45" fillId="4" borderId="13" xfId="0" applyFont="1" applyFill="1" applyBorder="1" applyAlignment="1">
      <alignment horizontal="left" vertical="center"/>
    </xf>
    <xf numFmtId="0" fontId="45" fillId="6" borderId="13" xfId="0" applyFont="1" applyFill="1" applyBorder="1" applyAlignment="1">
      <alignment/>
    </xf>
    <xf numFmtId="0" fontId="45" fillId="9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13" borderId="13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166" fontId="45" fillId="0" borderId="10" xfId="59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/>
    </xf>
    <xf numFmtId="0" fontId="45" fillId="0" borderId="11" xfId="0" applyFont="1" applyBorder="1" applyAlignment="1">
      <alignment wrapText="1"/>
    </xf>
    <xf numFmtId="166" fontId="45" fillId="0" borderId="11" xfId="59" applyFont="1" applyBorder="1" applyAlignment="1">
      <alignment horizontal="right"/>
    </xf>
    <xf numFmtId="0" fontId="45" fillId="0" borderId="11" xfId="0" applyFont="1" applyBorder="1" applyAlignment="1">
      <alignment horizontal="left"/>
    </xf>
    <xf numFmtId="0" fontId="46" fillId="0" borderId="11" xfId="0" applyFont="1" applyFill="1" applyBorder="1" applyAlignment="1">
      <alignment/>
    </xf>
    <xf numFmtId="0" fontId="45" fillId="0" borderId="12" xfId="0" applyFont="1" applyBorder="1" applyAlignment="1">
      <alignment wrapText="1"/>
    </xf>
    <xf numFmtId="166" fontId="45" fillId="0" borderId="12" xfId="59" applyFont="1" applyBorder="1" applyAlignment="1">
      <alignment horizontal="right"/>
    </xf>
    <xf numFmtId="0" fontId="45" fillId="0" borderId="12" xfId="0" applyFont="1" applyBorder="1" applyAlignment="1">
      <alignment horizontal="left"/>
    </xf>
    <xf numFmtId="0" fontId="46" fillId="0" borderId="12" xfId="0" applyFont="1" applyFill="1" applyBorder="1" applyAlignment="1">
      <alignment/>
    </xf>
    <xf numFmtId="166" fontId="45" fillId="0" borderId="10" xfId="59" applyFont="1" applyBorder="1" applyAlignment="1">
      <alignment horizontal="left" wrapText="1"/>
    </xf>
    <xf numFmtId="0" fontId="45" fillId="0" borderId="11" xfId="0" applyFont="1" applyBorder="1" applyAlignment="1">
      <alignment vertical="center" wrapText="1"/>
    </xf>
    <xf numFmtId="166" fontId="45" fillId="0" borderId="11" xfId="59" applyFont="1" applyBorder="1" applyAlignment="1">
      <alignment horizontal="right" wrapText="1"/>
    </xf>
    <xf numFmtId="0" fontId="45" fillId="0" borderId="12" xfId="0" applyFont="1" applyBorder="1" applyAlignment="1">
      <alignment vertical="center" wrapText="1"/>
    </xf>
    <xf numFmtId="166" fontId="45" fillId="0" borderId="12" xfId="59" applyFont="1" applyBorder="1" applyAlignment="1">
      <alignment horizontal="right" wrapText="1"/>
    </xf>
    <xf numFmtId="166" fontId="45" fillId="0" borderId="10" xfId="59" applyFont="1" applyFill="1" applyBorder="1" applyAlignment="1">
      <alignment horizontal="center" vertical="center"/>
    </xf>
    <xf numFmtId="166" fontId="45" fillId="0" borderId="11" xfId="59" applyFont="1" applyFill="1" applyBorder="1" applyAlignment="1">
      <alignment horizontal="center" vertical="center"/>
    </xf>
    <xf numFmtId="166" fontId="45" fillId="0" borderId="12" xfId="59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/>
    </xf>
    <xf numFmtId="0" fontId="45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horizontal="left"/>
    </xf>
    <xf numFmtId="0" fontId="45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horizontal="left"/>
    </xf>
    <xf numFmtId="166" fontId="45" fillId="0" borderId="10" xfId="59" applyFont="1" applyBorder="1" applyAlignment="1">
      <alignment horizontal="left" vertical="top" wrapText="1"/>
    </xf>
    <xf numFmtId="166" fontId="45" fillId="0" borderId="12" xfId="59" applyFont="1" applyBorder="1" applyAlignment="1">
      <alignment horizontal="left" vertical="top" wrapText="1"/>
    </xf>
    <xf numFmtId="166" fontId="45" fillId="0" borderId="11" xfId="59" applyFont="1" applyBorder="1" applyAlignment="1">
      <alignment horizontal="left" vertical="top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166" fontId="45" fillId="0" borderId="10" xfId="59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66" fontId="45" fillId="0" borderId="11" xfId="59" applyFont="1" applyBorder="1" applyAlignment="1">
      <alignment horizontal="left" vertical="center" wrapText="1"/>
    </xf>
    <xf numFmtId="166" fontId="45" fillId="0" borderId="12" xfId="59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indent="1"/>
    </xf>
    <xf numFmtId="0" fontId="4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6" fillId="0" borderId="15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6" fillId="31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/>
    </xf>
    <xf numFmtId="0" fontId="46" fillId="7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46" fillId="13" borderId="18" xfId="0" applyFont="1" applyFill="1" applyBorder="1" applyAlignment="1">
      <alignment horizontal="center" vertical="center" wrapText="1"/>
    </xf>
    <xf numFmtId="0" fontId="46" fillId="13" borderId="19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/>
    </xf>
    <xf numFmtId="0" fontId="45" fillId="15" borderId="13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45" fillId="19" borderId="13" xfId="0" applyFont="1" applyFill="1" applyBorder="1" applyAlignment="1">
      <alignment horizontal="left" vertical="center"/>
    </xf>
    <xf numFmtId="0" fontId="45" fillId="11" borderId="13" xfId="0" applyFont="1" applyFill="1" applyBorder="1" applyAlignment="1">
      <alignment vertical="center" wrapText="1"/>
    </xf>
    <xf numFmtId="0" fontId="45" fillId="9" borderId="13" xfId="0" applyFont="1" applyFill="1" applyBorder="1" applyAlignment="1">
      <alignment vertical="center" wrapText="1"/>
    </xf>
    <xf numFmtId="0" fontId="45" fillId="13" borderId="13" xfId="0" applyFont="1" applyFill="1" applyBorder="1" applyAlignment="1">
      <alignment vertical="center" wrapText="1"/>
    </xf>
    <xf numFmtId="0" fontId="45" fillId="8" borderId="13" xfId="0" applyFont="1" applyFill="1" applyBorder="1" applyAlignment="1">
      <alignment horizontal="left" vertical="center" wrapText="1"/>
    </xf>
    <xf numFmtId="0" fontId="45" fillId="12" borderId="13" xfId="0" applyFont="1" applyFill="1" applyBorder="1" applyAlignment="1">
      <alignment horizontal="left" vertical="center" wrapText="1"/>
    </xf>
    <xf numFmtId="0" fontId="45" fillId="13" borderId="13" xfId="0" applyFont="1" applyFill="1" applyBorder="1" applyAlignment="1">
      <alignment wrapText="1"/>
    </xf>
    <xf numFmtId="0" fontId="49" fillId="0" borderId="20" xfId="0" applyFont="1" applyBorder="1" applyAlignment="1">
      <alignment horizontal="center" vertical="center" wrapText="1" shrinkToFit="1"/>
    </xf>
    <xf numFmtId="0" fontId="45" fillId="0" borderId="14" xfId="0" applyFont="1" applyFill="1" applyBorder="1" applyAlignment="1">
      <alignment horizontal="center" vertical="center" wrapText="1"/>
    </xf>
    <xf numFmtId="4" fontId="48" fillId="0" borderId="13" xfId="0" applyNumberFormat="1" applyFont="1" applyBorder="1" applyAlignment="1">
      <alignment horizontal="center" vertical="center"/>
    </xf>
    <xf numFmtId="4" fontId="49" fillId="0" borderId="13" xfId="0" applyNumberFormat="1" applyFont="1" applyBorder="1" applyAlignment="1">
      <alignment horizontal="center" vertical="center"/>
    </xf>
    <xf numFmtId="4" fontId="48" fillId="0" borderId="0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2" t="s">
        <v>137</v>
      </c>
      <c r="M2" s="102"/>
      <c r="N2" s="22"/>
      <c r="O2" s="22"/>
    </row>
    <row r="3" spans="12:15" ht="15.75">
      <c r="L3" s="102"/>
      <c r="M3" s="102"/>
      <c r="N3" s="22"/>
      <c r="O3" s="22"/>
    </row>
    <row r="4" ht="15.75"/>
    <row r="5" spans="2:12" ht="15.75">
      <c r="B5" s="99" t="s">
        <v>139</v>
      </c>
      <c r="C5" s="99"/>
      <c r="D5" s="100"/>
      <c r="E5" s="100"/>
      <c r="F5" s="21"/>
      <c r="L5"/>
    </row>
    <row r="6" spans="2:12" ht="15.75">
      <c r="B6" s="99" t="s">
        <v>138</v>
      </c>
      <c r="C6" s="99"/>
      <c r="D6" s="101"/>
      <c r="E6" s="101"/>
      <c r="F6" s="21"/>
      <c r="L6"/>
    </row>
    <row r="7" ht="15.75"/>
    <row r="8" spans="1:13" s="1" customFormat="1" ht="15.75">
      <c r="A8" s="85"/>
      <c r="B8" s="103" t="s">
        <v>134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104"/>
    </row>
    <row r="9" spans="2:15" ht="15" customHeight="1">
      <c r="B9" s="113" t="s">
        <v>8</v>
      </c>
      <c r="C9" s="114" t="s">
        <v>7</v>
      </c>
      <c r="D9" s="107" t="s">
        <v>131</v>
      </c>
      <c r="E9" s="107" t="s">
        <v>95</v>
      </c>
      <c r="F9" s="113" t="s">
        <v>140</v>
      </c>
      <c r="G9" s="107" t="s">
        <v>143</v>
      </c>
      <c r="H9" s="107" t="s">
        <v>171</v>
      </c>
      <c r="I9" s="113" t="s">
        <v>168</v>
      </c>
      <c r="J9" s="107" t="s">
        <v>144</v>
      </c>
      <c r="K9" s="113" t="s">
        <v>169</v>
      </c>
      <c r="L9" s="114" t="s">
        <v>132</v>
      </c>
      <c r="M9" s="114"/>
      <c r="N9" s="111" t="s">
        <v>136</v>
      </c>
      <c r="O9" s="107" t="s">
        <v>152</v>
      </c>
    </row>
    <row r="10" spans="2:15" ht="72" customHeight="1">
      <c r="B10" s="113"/>
      <c r="C10" s="114"/>
      <c r="D10" s="107"/>
      <c r="E10" s="107"/>
      <c r="F10" s="113"/>
      <c r="G10" s="107"/>
      <c r="H10" s="107"/>
      <c r="I10" s="113"/>
      <c r="J10" s="107"/>
      <c r="K10" s="113"/>
      <c r="L10" s="17" t="s">
        <v>141</v>
      </c>
      <c r="M10" s="17" t="s">
        <v>142</v>
      </c>
      <c r="N10" s="112"/>
      <c r="O10" s="107"/>
    </row>
    <row r="11" spans="1:15" s="18" customFormat="1" ht="15.75">
      <c r="A11" s="86"/>
      <c r="B11" s="106" t="s">
        <v>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6" t="s">
        <v>133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6" t="s">
        <v>1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6" t="s">
        <v>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6" t="s">
        <v>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8" t="s">
        <v>3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6" t="s">
        <v>151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6" t="s">
        <v>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5" t="s">
        <v>0</v>
      </c>
      <c r="C50" s="105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98" t="s">
        <v>167</v>
      </c>
      <c r="C52" s="98"/>
      <c r="D52" s="98"/>
      <c r="E52" s="98"/>
      <c r="F52" s="98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98" t="s">
        <v>170</v>
      </c>
      <c r="C53" s="98"/>
      <c r="D53" s="98"/>
      <c r="E53" s="98"/>
      <c r="F53" s="98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77"/>
  <sheetViews>
    <sheetView tabSelected="1" zoomScale="84" zoomScaleNormal="84" zoomScalePageLayoutView="0" workbookViewId="0" topLeftCell="A67">
      <selection activeCell="B76" sqref="B76"/>
    </sheetView>
  </sheetViews>
  <sheetFormatPr defaultColWidth="9.140625" defaultRowHeight="15"/>
  <cols>
    <col min="1" max="1" width="10.00390625" style="0" customWidth="1"/>
    <col min="2" max="2" width="66.140625" style="0" customWidth="1"/>
    <col min="3" max="3" width="31.00390625" style="0" customWidth="1"/>
    <col min="4" max="4" width="24.140625" style="128" customWidth="1"/>
  </cols>
  <sheetData>
    <row r="1" spans="1:4" ht="24.75" customHeight="1">
      <c r="A1" s="94" t="s">
        <v>237</v>
      </c>
      <c r="B1" s="129" t="s">
        <v>314</v>
      </c>
      <c r="C1" s="129"/>
      <c r="D1" s="129"/>
    </row>
    <row r="2" spans="1:4" ht="45" customHeight="1">
      <c r="A2" s="94"/>
      <c r="B2" s="95" t="s">
        <v>235</v>
      </c>
      <c r="C2" s="124" t="s">
        <v>236</v>
      </c>
      <c r="D2" s="127" t="s">
        <v>312</v>
      </c>
    </row>
    <row r="3" spans="1:4" ht="47.25">
      <c r="A3" s="96">
        <v>1</v>
      </c>
      <c r="B3" s="97" t="s">
        <v>238</v>
      </c>
      <c r="C3" s="125" t="s">
        <v>56</v>
      </c>
      <c r="D3" s="126">
        <v>156780.13</v>
      </c>
    </row>
    <row r="4" spans="1:4" ht="47.25">
      <c r="A4" s="96">
        <f>A3+1</f>
        <v>2</v>
      </c>
      <c r="B4" s="97" t="s">
        <v>239</v>
      </c>
      <c r="C4" s="125" t="s">
        <v>56</v>
      </c>
      <c r="D4" s="126">
        <v>330424.9599999999</v>
      </c>
    </row>
    <row r="5" spans="1:4" ht="47.25">
      <c r="A5" s="96">
        <f aca="true" t="shared" si="0" ref="A5:A57">A4+1</f>
        <v>3</v>
      </c>
      <c r="B5" s="97" t="s">
        <v>240</v>
      </c>
      <c r="C5" s="125" t="s">
        <v>56</v>
      </c>
      <c r="D5" s="126">
        <v>264302.89</v>
      </c>
    </row>
    <row r="6" spans="1:4" ht="47.25">
      <c r="A6" s="96">
        <f t="shared" si="0"/>
        <v>4</v>
      </c>
      <c r="B6" s="97" t="s">
        <v>241</v>
      </c>
      <c r="C6" s="125" t="s">
        <v>56</v>
      </c>
      <c r="D6" s="126">
        <v>155729.49</v>
      </c>
    </row>
    <row r="7" spans="1:4" ht="47.25">
      <c r="A7" s="96">
        <f t="shared" si="0"/>
        <v>5</v>
      </c>
      <c r="B7" s="97" t="s">
        <v>292</v>
      </c>
      <c r="C7" s="125" t="s">
        <v>56</v>
      </c>
      <c r="D7" s="126">
        <v>521113.61</v>
      </c>
    </row>
    <row r="8" spans="1:4" ht="47.25">
      <c r="A8" s="96">
        <f t="shared" si="0"/>
        <v>6</v>
      </c>
      <c r="B8" s="97" t="s">
        <v>242</v>
      </c>
      <c r="C8" s="125" t="s">
        <v>56</v>
      </c>
      <c r="D8" s="126">
        <v>88790.4</v>
      </c>
    </row>
    <row r="9" spans="1:4" ht="47.25">
      <c r="A9" s="96">
        <f t="shared" si="0"/>
        <v>7</v>
      </c>
      <c r="B9" s="97" t="s">
        <v>243</v>
      </c>
      <c r="C9" s="125" t="s">
        <v>56</v>
      </c>
      <c r="D9" s="126">
        <v>39561.44</v>
      </c>
    </row>
    <row r="10" spans="1:4" ht="78.75">
      <c r="A10" s="96">
        <f t="shared" si="0"/>
        <v>8</v>
      </c>
      <c r="B10" s="97" t="s">
        <v>293</v>
      </c>
      <c r="C10" s="125" t="s">
        <v>56</v>
      </c>
      <c r="D10" s="126">
        <v>1013027.95</v>
      </c>
    </row>
    <row r="11" spans="1:4" ht="47.25">
      <c r="A11" s="96">
        <f t="shared" si="0"/>
        <v>9</v>
      </c>
      <c r="B11" s="97" t="s">
        <v>244</v>
      </c>
      <c r="C11" s="125" t="s">
        <v>56</v>
      </c>
      <c r="D11" s="126">
        <v>256700.66</v>
      </c>
    </row>
    <row r="12" spans="1:4" ht="47.25">
      <c r="A12" s="96">
        <f t="shared" si="0"/>
        <v>10</v>
      </c>
      <c r="B12" s="97" t="s">
        <v>245</v>
      </c>
      <c r="C12" s="125" t="s">
        <v>56</v>
      </c>
      <c r="D12" s="126">
        <v>78557.34</v>
      </c>
    </row>
    <row r="13" spans="1:4" ht="47.25">
      <c r="A13" s="96">
        <f t="shared" si="0"/>
        <v>11</v>
      </c>
      <c r="B13" s="97" t="s">
        <v>246</v>
      </c>
      <c r="C13" s="125" t="s">
        <v>56</v>
      </c>
      <c r="D13" s="126">
        <v>612027.24</v>
      </c>
    </row>
    <row r="14" spans="1:4" ht="63">
      <c r="A14" s="96">
        <f t="shared" si="0"/>
        <v>12</v>
      </c>
      <c r="B14" s="97" t="s">
        <v>247</v>
      </c>
      <c r="C14" s="125" t="s">
        <v>56</v>
      </c>
      <c r="D14" s="126">
        <v>1275493.85</v>
      </c>
    </row>
    <row r="15" spans="1:4" ht="63">
      <c r="A15" s="96">
        <f t="shared" si="0"/>
        <v>13</v>
      </c>
      <c r="B15" s="97" t="s">
        <v>248</v>
      </c>
      <c r="C15" s="125" t="s">
        <v>56</v>
      </c>
      <c r="D15" s="126">
        <v>597153.91</v>
      </c>
    </row>
    <row r="16" spans="1:4" ht="110.25">
      <c r="A16" s="96">
        <f t="shared" si="0"/>
        <v>14</v>
      </c>
      <c r="B16" s="97" t="s">
        <v>296</v>
      </c>
      <c r="C16" s="125" t="s">
        <v>56</v>
      </c>
      <c r="D16" s="126">
        <v>271039.67000000004</v>
      </c>
    </row>
    <row r="17" spans="1:4" ht="78.75">
      <c r="A17" s="96">
        <f t="shared" si="0"/>
        <v>15</v>
      </c>
      <c r="B17" s="97" t="s">
        <v>294</v>
      </c>
      <c r="C17" s="125" t="s">
        <v>56</v>
      </c>
      <c r="D17" s="126">
        <v>481372.13</v>
      </c>
    </row>
    <row r="18" spans="1:4" ht="78.75">
      <c r="A18" s="96">
        <f t="shared" si="0"/>
        <v>16</v>
      </c>
      <c r="B18" s="97" t="s">
        <v>295</v>
      </c>
      <c r="C18" s="125" t="s">
        <v>56</v>
      </c>
      <c r="D18" s="126">
        <v>369993.11</v>
      </c>
    </row>
    <row r="19" spans="1:4" ht="47.25">
      <c r="A19" s="96">
        <f t="shared" si="0"/>
        <v>17</v>
      </c>
      <c r="B19" s="97" t="s">
        <v>249</v>
      </c>
      <c r="C19" s="125" t="s">
        <v>56</v>
      </c>
      <c r="D19" s="126">
        <v>170626.06999999998</v>
      </c>
    </row>
    <row r="20" spans="1:4" ht="47.25">
      <c r="A20" s="96">
        <f t="shared" si="0"/>
        <v>18</v>
      </c>
      <c r="B20" s="97" t="s">
        <v>250</v>
      </c>
      <c r="C20" s="125" t="s">
        <v>56</v>
      </c>
      <c r="D20" s="126">
        <v>579354.26</v>
      </c>
    </row>
    <row r="21" spans="1:4" ht="63">
      <c r="A21" s="96">
        <f t="shared" si="0"/>
        <v>19</v>
      </c>
      <c r="B21" s="97" t="s">
        <v>251</v>
      </c>
      <c r="C21" s="125" t="s">
        <v>56</v>
      </c>
      <c r="D21" s="126">
        <v>96993.34</v>
      </c>
    </row>
    <row r="22" spans="1:4" ht="47.25">
      <c r="A22" s="96">
        <f t="shared" si="0"/>
        <v>20</v>
      </c>
      <c r="B22" s="97" t="s">
        <v>297</v>
      </c>
      <c r="C22" s="125" t="s">
        <v>56</v>
      </c>
      <c r="D22" s="126">
        <v>98405.91</v>
      </c>
    </row>
    <row r="23" spans="1:4" ht="78.75">
      <c r="A23" s="96">
        <f t="shared" si="0"/>
        <v>21</v>
      </c>
      <c r="B23" s="97" t="s">
        <v>252</v>
      </c>
      <c r="C23" s="125" t="s">
        <v>56</v>
      </c>
      <c r="D23" s="126">
        <v>435057.64</v>
      </c>
    </row>
    <row r="24" spans="1:4" ht="47.25">
      <c r="A24" s="96">
        <f t="shared" si="0"/>
        <v>22</v>
      </c>
      <c r="B24" s="97" t="s">
        <v>253</v>
      </c>
      <c r="C24" s="125" t="s">
        <v>56</v>
      </c>
      <c r="D24" s="126">
        <v>54783.04</v>
      </c>
    </row>
    <row r="25" spans="1:4" ht="78.75">
      <c r="A25" s="96">
        <f t="shared" si="0"/>
        <v>23</v>
      </c>
      <c r="B25" s="97" t="s">
        <v>254</v>
      </c>
      <c r="C25" s="125" t="s">
        <v>56</v>
      </c>
      <c r="D25" s="126">
        <v>527670.16</v>
      </c>
    </row>
    <row r="26" spans="1:4" ht="78.75">
      <c r="A26" s="96">
        <f t="shared" si="0"/>
        <v>24</v>
      </c>
      <c r="B26" s="97" t="s">
        <v>255</v>
      </c>
      <c r="C26" s="125" t="s">
        <v>56</v>
      </c>
      <c r="D26" s="126">
        <v>367805.91</v>
      </c>
    </row>
    <row r="27" spans="1:4" ht="47.25">
      <c r="A27" s="96">
        <f t="shared" si="0"/>
        <v>25</v>
      </c>
      <c r="B27" s="97" t="s">
        <v>298</v>
      </c>
      <c r="C27" s="125" t="s">
        <v>56</v>
      </c>
      <c r="D27" s="126">
        <v>528720.8300000001</v>
      </c>
    </row>
    <row r="28" spans="1:4" ht="78.75">
      <c r="A28" s="96">
        <f t="shared" si="0"/>
        <v>26</v>
      </c>
      <c r="B28" s="97" t="s">
        <v>256</v>
      </c>
      <c r="C28" s="125" t="s">
        <v>56</v>
      </c>
      <c r="D28" s="126">
        <v>99794.52</v>
      </c>
    </row>
    <row r="29" spans="1:4" ht="47.25">
      <c r="A29" s="96">
        <f t="shared" si="0"/>
        <v>27</v>
      </c>
      <c r="B29" s="97" t="s">
        <v>257</v>
      </c>
      <c r="C29" s="125" t="s">
        <v>56</v>
      </c>
      <c r="D29" s="126">
        <v>447841.12</v>
      </c>
    </row>
    <row r="30" spans="1:4" ht="78.75">
      <c r="A30" s="96">
        <f t="shared" si="0"/>
        <v>28</v>
      </c>
      <c r="B30" s="97" t="s">
        <v>258</v>
      </c>
      <c r="C30" s="125" t="s">
        <v>56</v>
      </c>
      <c r="D30" s="126">
        <v>387298.04000000004</v>
      </c>
    </row>
    <row r="31" spans="1:4" ht="78.75">
      <c r="A31" s="96">
        <f t="shared" si="0"/>
        <v>29</v>
      </c>
      <c r="B31" s="97" t="s">
        <v>259</v>
      </c>
      <c r="C31" s="125" t="s">
        <v>56</v>
      </c>
      <c r="D31" s="126">
        <v>209240.55000000002</v>
      </c>
    </row>
    <row r="32" spans="1:4" ht="63">
      <c r="A32" s="96">
        <f t="shared" si="0"/>
        <v>30</v>
      </c>
      <c r="B32" s="97" t="s">
        <v>299</v>
      </c>
      <c r="C32" s="125" t="s">
        <v>56</v>
      </c>
      <c r="D32" s="126">
        <v>469770.56</v>
      </c>
    </row>
    <row r="33" spans="1:4" ht="63">
      <c r="A33" s="96">
        <f t="shared" si="0"/>
        <v>31</v>
      </c>
      <c r="B33" s="97" t="s">
        <v>260</v>
      </c>
      <c r="C33" s="125" t="s">
        <v>56</v>
      </c>
      <c r="D33" s="126">
        <v>175439.31</v>
      </c>
    </row>
    <row r="34" spans="1:4" ht="47.25">
      <c r="A34" s="96">
        <f t="shared" si="0"/>
        <v>32</v>
      </c>
      <c r="B34" s="97" t="s">
        <v>261</v>
      </c>
      <c r="C34" s="125" t="s">
        <v>56</v>
      </c>
      <c r="D34" s="126">
        <v>488256.3</v>
      </c>
    </row>
    <row r="35" spans="1:4" ht="47.25">
      <c r="A35" s="96">
        <f t="shared" si="0"/>
        <v>33</v>
      </c>
      <c r="B35" s="97" t="s">
        <v>262</v>
      </c>
      <c r="C35" s="125" t="s">
        <v>56</v>
      </c>
      <c r="D35" s="126">
        <v>172493.47999999998</v>
      </c>
    </row>
    <row r="36" spans="1:4" ht="47.25">
      <c r="A36" s="96">
        <f t="shared" si="0"/>
        <v>34</v>
      </c>
      <c r="B36" s="97" t="s">
        <v>300</v>
      </c>
      <c r="C36" s="125" t="s">
        <v>56</v>
      </c>
      <c r="D36" s="126">
        <v>208232.43</v>
      </c>
    </row>
    <row r="37" spans="1:4" ht="78.75">
      <c r="A37" s="96">
        <f t="shared" si="0"/>
        <v>35</v>
      </c>
      <c r="B37" s="97" t="s">
        <v>263</v>
      </c>
      <c r="C37" s="125" t="s">
        <v>56</v>
      </c>
      <c r="D37" s="126">
        <v>250648.21</v>
      </c>
    </row>
    <row r="38" spans="1:4" ht="47.25">
      <c r="A38" s="96">
        <f t="shared" si="0"/>
        <v>36</v>
      </c>
      <c r="B38" s="97" t="s">
        <v>264</v>
      </c>
      <c r="C38" s="125" t="s">
        <v>56</v>
      </c>
      <c r="D38" s="126">
        <v>1102069.17</v>
      </c>
    </row>
    <row r="39" spans="1:4" ht="47.25">
      <c r="A39" s="96">
        <f t="shared" si="0"/>
        <v>37</v>
      </c>
      <c r="B39" s="97" t="s">
        <v>265</v>
      </c>
      <c r="C39" s="125" t="s">
        <v>56</v>
      </c>
      <c r="D39" s="126">
        <v>207922.16000000003</v>
      </c>
    </row>
    <row r="40" spans="1:4" ht="63">
      <c r="A40" s="96">
        <f t="shared" si="0"/>
        <v>38</v>
      </c>
      <c r="B40" s="97" t="s">
        <v>301</v>
      </c>
      <c r="C40" s="125" t="s">
        <v>56</v>
      </c>
      <c r="D40" s="126">
        <v>350978.64999999997</v>
      </c>
    </row>
    <row r="41" spans="1:4" ht="47.25">
      <c r="A41" s="96">
        <f t="shared" si="0"/>
        <v>39</v>
      </c>
      <c r="B41" s="97" t="s">
        <v>266</v>
      </c>
      <c r="C41" s="125" t="s">
        <v>56</v>
      </c>
      <c r="D41" s="126">
        <v>261901.24000000002</v>
      </c>
    </row>
    <row r="42" spans="1:4" ht="63">
      <c r="A42" s="96">
        <f t="shared" si="0"/>
        <v>40</v>
      </c>
      <c r="B42" s="97" t="s">
        <v>267</v>
      </c>
      <c r="C42" s="125" t="s">
        <v>56</v>
      </c>
      <c r="D42" s="126">
        <v>704847.52</v>
      </c>
    </row>
    <row r="43" spans="1:4" ht="78.75">
      <c r="A43" s="96">
        <f t="shared" si="0"/>
        <v>41</v>
      </c>
      <c r="B43" s="97" t="s">
        <v>302</v>
      </c>
      <c r="C43" s="125" t="s">
        <v>56</v>
      </c>
      <c r="D43" s="126">
        <v>416718.15</v>
      </c>
    </row>
    <row r="44" spans="1:4" ht="47.25">
      <c r="A44" s="96">
        <f t="shared" si="0"/>
        <v>42</v>
      </c>
      <c r="B44" s="97" t="s">
        <v>268</v>
      </c>
      <c r="C44" s="125" t="s">
        <v>56</v>
      </c>
      <c r="D44" s="126">
        <v>564235.25</v>
      </c>
    </row>
    <row r="45" spans="1:4" ht="63">
      <c r="A45" s="96">
        <f t="shared" si="0"/>
        <v>43</v>
      </c>
      <c r="B45" s="97" t="s">
        <v>269</v>
      </c>
      <c r="C45" s="125" t="s">
        <v>56</v>
      </c>
      <c r="D45" s="126">
        <v>460076.15</v>
      </c>
    </row>
    <row r="46" spans="1:4" ht="47.25">
      <c r="A46" s="96">
        <f t="shared" si="0"/>
        <v>44</v>
      </c>
      <c r="B46" s="97" t="s">
        <v>303</v>
      </c>
      <c r="C46" s="125" t="s">
        <v>56</v>
      </c>
      <c r="D46" s="126">
        <v>45210.490000000005</v>
      </c>
    </row>
    <row r="47" spans="1:4" ht="47.25">
      <c r="A47" s="96">
        <f t="shared" si="0"/>
        <v>45</v>
      </c>
      <c r="B47" s="97" t="s">
        <v>270</v>
      </c>
      <c r="C47" s="125" t="s">
        <v>56</v>
      </c>
      <c r="D47" s="126">
        <v>129248.58</v>
      </c>
    </row>
    <row r="48" spans="1:4" ht="47.25">
      <c r="A48" s="96">
        <f t="shared" si="0"/>
        <v>46</v>
      </c>
      <c r="B48" s="97" t="s">
        <v>304</v>
      </c>
      <c r="C48" s="125" t="s">
        <v>56</v>
      </c>
      <c r="D48" s="126">
        <v>206784.13</v>
      </c>
    </row>
    <row r="49" spans="1:4" ht="63">
      <c r="A49" s="96">
        <f t="shared" si="0"/>
        <v>47</v>
      </c>
      <c r="B49" s="97" t="s">
        <v>271</v>
      </c>
      <c r="C49" s="125" t="s">
        <v>56</v>
      </c>
      <c r="D49" s="126">
        <v>923219.75</v>
      </c>
    </row>
    <row r="50" spans="1:4" ht="78.75">
      <c r="A50" s="96">
        <f t="shared" si="0"/>
        <v>48</v>
      </c>
      <c r="B50" s="97" t="s">
        <v>305</v>
      </c>
      <c r="C50" s="125" t="s">
        <v>56</v>
      </c>
      <c r="D50" s="126">
        <v>1230496.0099999998</v>
      </c>
    </row>
    <row r="51" spans="1:4" ht="47.25">
      <c r="A51" s="96">
        <f t="shared" si="0"/>
        <v>49</v>
      </c>
      <c r="B51" s="97" t="s">
        <v>272</v>
      </c>
      <c r="C51" s="125" t="s">
        <v>56</v>
      </c>
      <c r="D51" s="126">
        <v>60521.2</v>
      </c>
    </row>
    <row r="52" spans="1:4" ht="47.25">
      <c r="A52" s="96">
        <f t="shared" si="0"/>
        <v>50</v>
      </c>
      <c r="B52" s="97" t="s">
        <v>273</v>
      </c>
      <c r="C52" s="125" t="s">
        <v>56</v>
      </c>
      <c r="D52" s="126">
        <v>145444.59</v>
      </c>
    </row>
    <row r="53" spans="1:4" ht="47.25">
      <c r="A53" s="96">
        <f t="shared" si="0"/>
        <v>51</v>
      </c>
      <c r="B53" s="97" t="s">
        <v>274</v>
      </c>
      <c r="C53" s="125" t="s">
        <v>56</v>
      </c>
      <c r="D53" s="126">
        <v>511658.33</v>
      </c>
    </row>
    <row r="54" spans="1:4" ht="63">
      <c r="A54" s="96">
        <f t="shared" si="0"/>
        <v>52</v>
      </c>
      <c r="B54" s="97" t="s">
        <v>275</v>
      </c>
      <c r="C54" s="125" t="s">
        <v>56</v>
      </c>
      <c r="D54" s="126">
        <v>1490700.36</v>
      </c>
    </row>
    <row r="55" spans="1:4" ht="47.25">
      <c r="A55" s="96">
        <f t="shared" si="0"/>
        <v>53</v>
      </c>
      <c r="B55" s="97" t="s">
        <v>276</v>
      </c>
      <c r="C55" s="125" t="s">
        <v>56</v>
      </c>
      <c r="D55" s="126">
        <v>265352.37</v>
      </c>
    </row>
    <row r="56" spans="1:4" ht="78.75">
      <c r="A56" s="96">
        <f t="shared" si="0"/>
        <v>54</v>
      </c>
      <c r="B56" s="97" t="s">
        <v>306</v>
      </c>
      <c r="C56" s="125" t="s">
        <v>56</v>
      </c>
      <c r="D56" s="126">
        <v>283712.11</v>
      </c>
    </row>
    <row r="57" spans="1:4" ht="63">
      <c r="A57" s="96">
        <f t="shared" si="0"/>
        <v>55</v>
      </c>
      <c r="B57" s="97" t="s">
        <v>277</v>
      </c>
      <c r="C57" s="125" t="s">
        <v>56</v>
      </c>
      <c r="D57" s="126">
        <v>247197.94</v>
      </c>
    </row>
    <row r="58" spans="1:4" ht="47.25">
      <c r="A58" s="96">
        <f aca="true" t="shared" si="1" ref="A58:A76">A57+1</f>
        <v>56</v>
      </c>
      <c r="B58" s="97" t="s">
        <v>278</v>
      </c>
      <c r="C58" s="125" t="s">
        <v>56</v>
      </c>
      <c r="D58" s="126">
        <v>10123.560000000001</v>
      </c>
    </row>
    <row r="59" spans="1:4" ht="47.25">
      <c r="A59" s="96">
        <f t="shared" si="1"/>
        <v>57</v>
      </c>
      <c r="B59" s="97" t="s">
        <v>279</v>
      </c>
      <c r="C59" s="125" t="s">
        <v>56</v>
      </c>
      <c r="D59" s="126">
        <v>2360917.05</v>
      </c>
    </row>
    <row r="60" spans="1:4" ht="47.25">
      <c r="A60" s="96">
        <f t="shared" si="1"/>
        <v>58</v>
      </c>
      <c r="B60" s="97" t="s">
        <v>280</v>
      </c>
      <c r="C60" s="125" t="s">
        <v>56</v>
      </c>
      <c r="D60" s="126">
        <v>52556.64</v>
      </c>
    </row>
    <row r="61" spans="1:4" ht="78.75">
      <c r="A61" s="96">
        <f t="shared" si="1"/>
        <v>59</v>
      </c>
      <c r="B61" s="97" t="s">
        <v>281</v>
      </c>
      <c r="C61" s="125" t="s">
        <v>56</v>
      </c>
      <c r="D61" s="126">
        <v>1849934.65</v>
      </c>
    </row>
    <row r="62" spans="1:4" ht="78.75">
      <c r="A62" s="96">
        <f t="shared" si="1"/>
        <v>60</v>
      </c>
      <c r="B62" s="97" t="s">
        <v>307</v>
      </c>
      <c r="C62" s="125" t="s">
        <v>56</v>
      </c>
      <c r="D62" s="126">
        <v>1465561.39</v>
      </c>
    </row>
    <row r="63" spans="1:4" ht="47.25">
      <c r="A63" s="96">
        <f t="shared" si="1"/>
        <v>61</v>
      </c>
      <c r="B63" s="97" t="s">
        <v>282</v>
      </c>
      <c r="C63" s="125" t="s">
        <v>56</v>
      </c>
      <c r="D63" s="126">
        <v>644908.7599999999</v>
      </c>
    </row>
    <row r="64" spans="1:4" ht="47.25">
      <c r="A64" s="96">
        <f t="shared" si="1"/>
        <v>62</v>
      </c>
      <c r="B64" s="97" t="s">
        <v>283</v>
      </c>
      <c r="C64" s="125" t="s">
        <v>56</v>
      </c>
      <c r="D64" s="126">
        <v>202825.06999999998</v>
      </c>
    </row>
    <row r="65" spans="1:4" ht="47.25">
      <c r="A65" s="96">
        <f t="shared" si="1"/>
        <v>63</v>
      </c>
      <c r="B65" s="97" t="s">
        <v>284</v>
      </c>
      <c r="C65" s="125" t="s">
        <v>56</v>
      </c>
      <c r="D65" s="126">
        <v>941850.25</v>
      </c>
    </row>
    <row r="66" spans="1:4" ht="47.25">
      <c r="A66" s="96">
        <f t="shared" si="1"/>
        <v>64</v>
      </c>
      <c r="B66" s="97" t="s">
        <v>308</v>
      </c>
      <c r="C66" s="125" t="s">
        <v>56</v>
      </c>
      <c r="D66" s="126">
        <v>116346804.76000002</v>
      </c>
    </row>
    <row r="67" spans="1:4" ht="78.75">
      <c r="A67" s="96">
        <f t="shared" si="1"/>
        <v>65</v>
      </c>
      <c r="B67" s="97" t="s">
        <v>309</v>
      </c>
      <c r="C67" s="125" t="s">
        <v>56</v>
      </c>
      <c r="D67" s="126">
        <v>244874.18000000002</v>
      </c>
    </row>
    <row r="68" spans="1:4" ht="47.25">
      <c r="A68" s="96">
        <f t="shared" si="1"/>
        <v>66</v>
      </c>
      <c r="B68" s="97" t="s">
        <v>285</v>
      </c>
      <c r="C68" s="125" t="s">
        <v>56</v>
      </c>
      <c r="D68" s="126">
        <v>84780.5</v>
      </c>
    </row>
    <row r="69" spans="1:4" ht="47.25">
      <c r="A69" s="96">
        <f t="shared" si="1"/>
        <v>67</v>
      </c>
      <c r="B69" s="97" t="s">
        <v>286</v>
      </c>
      <c r="C69" s="125" t="s">
        <v>56</v>
      </c>
      <c r="D69" s="126">
        <v>45635.66</v>
      </c>
    </row>
    <row r="70" spans="1:4" ht="78.75">
      <c r="A70" s="96">
        <f t="shared" si="1"/>
        <v>68</v>
      </c>
      <c r="B70" s="97" t="s">
        <v>310</v>
      </c>
      <c r="C70" s="125" t="s">
        <v>56</v>
      </c>
      <c r="D70" s="126">
        <v>500720.24</v>
      </c>
    </row>
    <row r="71" spans="1:4" ht="63">
      <c r="A71" s="96">
        <f t="shared" si="1"/>
        <v>69</v>
      </c>
      <c r="B71" s="97" t="s">
        <v>287</v>
      </c>
      <c r="C71" s="125" t="s">
        <v>56</v>
      </c>
      <c r="D71" s="126">
        <v>700981.47</v>
      </c>
    </row>
    <row r="72" spans="1:4" ht="63">
      <c r="A72" s="96">
        <f t="shared" si="1"/>
        <v>70</v>
      </c>
      <c r="B72" s="97" t="s">
        <v>311</v>
      </c>
      <c r="C72" s="125" t="s">
        <v>56</v>
      </c>
      <c r="D72" s="126">
        <v>543097.0099999999</v>
      </c>
    </row>
    <row r="73" spans="1:4" ht="63">
      <c r="A73" s="96">
        <f t="shared" si="1"/>
        <v>71</v>
      </c>
      <c r="B73" s="97" t="s">
        <v>288</v>
      </c>
      <c r="C73" s="125" t="s">
        <v>56</v>
      </c>
      <c r="D73" s="126">
        <v>753928.33</v>
      </c>
    </row>
    <row r="74" spans="1:4" ht="47.25">
      <c r="A74" s="96">
        <f t="shared" si="1"/>
        <v>72</v>
      </c>
      <c r="B74" s="97" t="s">
        <v>289</v>
      </c>
      <c r="C74" s="125" t="s">
        <v>56</v>
      </c>
      <c r="D74" s="126">
        <v>180907.28</v>
      </c>
    </row>
    <row r="75" spans="1:4" ht="47.25">
      <c r="A75" s="96">
        <f t="shared" si="1"/>
        <v>73</v>
      </c>
      <c r="B75" s="97" t="s">
        <v>290</v>
      </c>
      <c r="C75" s="125" t="s">
        <v>56</v>
      </c>
      <c r="D75" s="126">
        <v>500969.67</v>
      </c>
    </row>
    <row r="76" spans="1:4" ht="47.25">
      <c r="A76" s="96">
        <f t="shared" si="1"/>
        <v>74</v>
      </c>
      <c r="B76" s="97" t="s">
        <v>291</v>
      </c>
      <c r="C76" s="125" t="s">
        <v>56</v>
      </c>
      <c r="D76" s="126">
        <v>94648.19</v>
      </c>
    </row>
    <row r="77" spans="1:4" ht="15.75">
      <c r="A77" s="93"/>
      <c r="B77" s="93"/>
      <c r="C77" s="130" t="s">
        <v>313</v>
      </c>
      <c r="D77" s="127">
        <f>SUM(D3:D76)</f>
        <v>149414819.27000004</v>
      </c>
    </row>
  </sheetData>
  <sheetProtection/>
  <mergeCells count="1">
    <mergeCell ref="B1:D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6" t="s">
        <v>130</v>
      </c>
      <c r="B1" s="116"/>
    </row>
    <row r="3" spans="1:2" ht="15.75">
      <c r="A3" s="118" t="s">
        <v>2</v>
      </c>
      <c r="B3" s="36" t="s">
        <v>103</v>
      </c>
    </row>
    <row r="4" spans="1:2" ht="15.75">
      <c r="A4" s="118"/>
      <c r="B4" s="36" t="s">
        <v>106</v>
      </c>
    </row>
    <row r="5" spans="1:2" ht="15.75">
      <c r="A5" s="118"/>
      <c r="B5" s="36" t="s">
        <v>109</v>
      </c>
    </row>
    <row r="6" spans="1:2" ht="15.75">
      <c r="A6" s="118"/>
      <c r="B6" s="36" t="s">
        <v>111</v>
      </c>
    </row>
    <row r="7" spans="1:2" ht="15.75">
      <c r="A7" s="118"/>
      <c r="B7" s="36" t="s">
        <v>112</v>
      </c>
    </row>
    <row r="8" spans="1:2" ht="15.75">
      <c r="A8" s="118"/>
      <c r="B8" s="36" t="s">
        <v>122</v>
      </c>
    </row>
    <row r="9" spans="1:2" ht="15.75">
      <c r="A9" s="119" t="s">
        <v>133</v>
      </c>
      <c r="B9" s="37" t="s">
        <v>99</v>
      </c>
    </row>
    <row r="10" spans="1:2" ht="15.75">
      <c r="A10" s="119"/>
      <c r="B10" s="37" t="s">
        <v>101</v>
      </c>
    </row>
    <row r="11" spans="1:2" ht="15.75">
      <c r="A11" s="119"/>
      <c r="B11" s="37" t="s">
        <v>104</v>
      </c>
    </row>
    <row r="12" spans="1:2" ht="15.75">
      <c r="A12" s="119"/>
      <c r="B12" s="37" t="s">
        <v>116</v>
      </c>
    </row>
    <row r="13" spans="1:2" ht="15.75">
      <c r="A13" s="120" t="s">
        <v>1</v>
      </c>
      <c r="B13" s="38" t="s">
        <v>107</v>
      </c>
    </row>
    <row r="14" spans="1:2" ht="15.75">
      <c r="A14" s="120"/>
      <c r="B14" s="38" t="s">
        <v>108</v>
      </c>
    </row>
    <row r="15" spans="1:2" ht="15.75">
      <c r="A15" s="120"/>
      <c r="B15" s="38" t="s">
        <v>118</v>
      </c>
    </row>
    <row r="16" spans="1:2" ht="15.75">
      <c r="A16" s="120"/>
      <c r="B16" s="38" t="s">
        <v>125</v>
      </c>
    </row>
    <row r="17" spans="1:2" ht="15.75">
      <c r="A17" s="120"/>
      <c r="B17" s="38" t="s">
        <v>129</v>
      </c>
    </row>
    <row r="18" spans="1:2" ht="15.75">
      <c r="A18" s="121" t="s">
        <v>4</v>
      </c>
      <c r="B18" s="39" t="s">
        <v>98</v>
      </c>
    </row>
    <row r="19" spans="1:2" ht="15.75">
      <c r="A19" s="121"/>
      <c r="B19" s="39" t="s">
        <v>102</v>
      </c>
    </row>
    <row r="20" spans="1:2" ht="15.75">
      <c r="A20" s="121"/>
      <c r="B20" s="39" t="s">
        <v>113</v>
      </c>
    </row>
    <row r="21" spans="1:2" ht="15.75">
      <c r="A21" s="121"/>
      <c r="B21" s="39" t="s">
        <v>117</v>
      </c>
    </row>
    <row r="22" spans="1:2" ht="15.75">
      <c r="A22" s="121"/>
      <c r="B22" s="39" t="s">
        <v>121</v>
      </c>
    </row>
    <row r="23" spans="1:2" ht="15.75">
      <c r="A23" s="121"/>
      <c r="B23" s="39" t="s">
        <v>123</v>
      </c>
    </row>
    <row r="24" spans="1:2" ht="15.75" customHeight="1">
      <c r="A24" s="121"/>
      <c r="B24" s="39" t="s">
        <v>126</v>
      </c>
    </row>
    <row r="25" spans="1:2" ht="15.75" customHeight="1">
      <c r="A25" s="121"/>
      <c r="B25" s="39" t="s">
        <v>127</v>
      </c>
    </row>
    <row r="26" spans="1:2" ht="15.75" customHeight="1">
      <c r="A26" s="121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2" t="s">
        <v>3</v>
      </c>
      <c r="B28" s="42" t="s">
        <v>97</v>
      </c>
    </row>
    <row r="29" spans="1:2" ht="15.75" customHeight="1">
      <c r="A29" s="122"/>
      <c r="B29" s="42" t="s">
        <v>100</v>
      </c>
    </row>
    <row r="30" spans="1:2" ht="15.75" customHeight="1">
      <c r="A30" s="122"/>
      <c r="B30" s="42" t="s">
        <v>105</v>
      </c>
    </row>
    <row r="31" spans="1:2" ht="15.75" customHeight="1">
      <c r="A31" s="122"/>
      <c r="B31" s="42" t="s">
        <v>120</v>
      </c>
    </row>
    <row r="32" spans="1:2" ht="15.75" customHeight="1">
      <c r="A32" s="122"/>
      <c r="B32" s="42" t="s">
        <v>124</v>
      </c>
    </row>
    <row r="33" spans="1:2" ht="15.75" customHeight="1">
      <c r="A33" s="123" t="s">
        <v>151</v>
      </c>
      <c r="B33" s="38" t="s">
        <v>161</v>
      </c>
    </row>
    <row r="34" spans="1:2" ht="15.75">
      <c r="A34" s="123"/>
      <c r="B34" s="38" t="s">
        <v>160</v>
      </c>
    </row>
    <row r="35" spans="1:2" ht="16.5" customHeight="1">
      <c r="A35" s="115" t="s">
        <v>6</v>
      </c>
      <c r="B35" s="43" t="s">
        <v>114</v>
      </c>
    </row>
    <row r="36" spans="1:2" ht="15.75" customHeight="1">
      <c r="A36" s="115"/>
      <c r="B36" s="43" t="s">
        <v>115</v>
      </c>
    </row>
    <row r="37" spans="1:2" ht="15.75" customHeight="1">
      <c r="A37" s="115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7" t="s">
        <v>152</v>
      </c>
      <c r="B41" s="45" t="s">
        <v>164</v>
      </c>
    </row>
    <row r="42" spans="1:2" ht="15.75">
      <c r="A42" s="117"/>
      <c r="B42" s="45" t="s">
        <v>166</v>
      </c>
    </row>
    <row r="43" spans="1:2" ht="15.75">
      <c r="A43" s="117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2023-03-22T11:41:40Z</dcterms:modified>
  <cp:category/>
  <cp:version/>
  <cp:contentType/>
  <cp:contentStatus/>
</cp:coreProperties>
</file>